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 tabRatio="818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Area" localSheetId="3">'4财政拨款收支总体情况表'!$A$1:M35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Titles" localSheetId="9">'10机关运行经费'!$1:3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<sst xmlns="http://schemas.openxmlformats.org/spreadsheetml/2006/main" count="282">
  <si>
    <t>2019年收支总体情况表</t>
  </si>
  <si>
    <t>单位名称：寇店镇政府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</si>
  <si>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</si>
  <si>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</si>
  <si>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</si>
  <si>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</si>
  <si>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</si>
  <si>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</si>
  <si>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</si>
  <si>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</si>
  <si>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</si>
  <si>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</si>
  <si>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</si>
  <si>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</si>
  <si>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</si>
  <si>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</si>
  <si>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</si>
  <si>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</si>
  <si>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</si>
  <si>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</si>
  <si>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</si>
  <si>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</si>
  <si>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</si>
  <si>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</si>
  <si>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</si>
  <si>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</si>
  <si>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</si>
  <si>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</si>
  <si>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</si>
  <si>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</si>
  <si>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</si>
  <si>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</si>
  <si>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</si>
  <si>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</si>
  <si>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</si>
  <si>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</si>
  <si>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</si>
  <si>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</si>
  <si>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</si>
  <si>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</si>
  <si>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</si>
  <si>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</si>
  <si>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</si>
  <si>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</si>
  <si>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</si>
  <si>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</si>
  <si>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</si>
  <si>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</si>
  <si>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</si>
  <si>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</si>
  <si>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</si>
  <si>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</si>
  <si>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</si>
  <si>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</si>
  <si>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</si>
  <si>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</si>
  <si>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</si>
  <si>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</si>
  <si>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</si>
  <si>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</si>
  <si>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</si>
  <si>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</si>
  <si>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</si>
  <si>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</si>
  <si>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</si>
  <si>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</si>
  <si>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</si>
  <si>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</si>
  <si>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03</t>
  </si>
  <si>
    <t>01</t>
  </si>
  <si>
    <t>行政运行</t>
  </si>
  <si>
    <t>201</t>
  </si>
  <si>
    <t>99</t>
  </si>
  <si>
    <t>其他政府办公厅（室）及相关机构事务支出</t>
  </si>
  <si>
    <t>11</t>
  </si>
  <si>
    <t>其他纪律检查事务支出</t>
  </si>
  <si>
    <t>204</t>
  </si>
  <si>
    <t>其他武装警察部队支出</t>
  </si>
  <si>
    <t>208</t>
  </si>
  <si>
    <t>08</t>
  </si>
  <si>
    <t>其他优抚支出</t>
  </si>
  <si>
    <t>212</t>
  </si>
  <si>
    <t>小城镇基础设施建设</t>
  </si>
  <si>
    <t>05</t>
  </si>
  <si>
    <t>城乡社区环境卫生</t>
  </si>
  <si>
    <t>213</t>
  </si>
  <si>
    <t>07</t>
  </si>
  <si>
    <t>对村民委员会和村党支部的补助</t>
  </si>
  <si>
    <t>214</t>
  </si>
  <si>
    <t>04</t>
  </si>
  <si>
    <t>公路建设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</si>
  <si>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</si>
  <si>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</si>
  <si>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</si>
  <si>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</si>
  <si>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</si>
  <si>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</si>
  <si>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</si>
  <si>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</si>
  <si>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</si>
  <si>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</si>
  <si>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</si>
  <si>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</si>
  <si>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</si>
  <si>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</si>
  <si>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</si>
  <si>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</si>
  <si>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</si>
  <si>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</si>
  <si>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</si>
  <si>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</si>
  <si>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</si>
  <si>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</si>
  <si>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</si>
  <si>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</si>
  <si>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</si>
  <si>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</si>
  <si>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</si>
  <si>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</si>
  <si>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</si>
  <si>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</si>
  <si>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</si>
  <si>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</si>
  <si>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</si>
  <si>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</si>
  <si>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</si>
  <si>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</si>
  <si>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</si>
  <si>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</si>
  <si>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</si>
  <si>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</si>
  <si>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</si>
  <si>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</si>
  <si>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</si>
  <si>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</si>
  <si>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</si>
  <si>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</si>
  <si>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</si>
  <si>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</si>
  <si>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</si>
  <si>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</si>
  <si>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</si>
  <si>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</si>
  <si>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t>2019年一般公共预算基本支出情况表</t>
  </si>
  <si>
    <t>单位名称：</t>
  </si>
  <si>
    <t>寇店镇政府</t>
  </si>
  <si>
    <t>部门预算经济分类</t>
  </si>
  <si>
    <t>政府预算经济分类</t>
  </si>
  <si>
    <t>上年一般公共预算结转</t>
  </si>
  <si>
    <t>基本工资</t>
  </si>
  <si>
    <t>工资奖金津补贴</t>
  </si>
  <si>
    <t>02</t>
  </si>
  <si>
    <t>津贴补贴</t>
  </si>
  <si>
    <t>奖金</t>
  </si>
  <si>
    <t>12</t>
  </si>
  <si>
    <t>其他社会保障缴费</t>
  </si>
  <si>
    <t>社会保障缴费</t>
  </si>
  <si>
    <t>绩效工资</t>
  </si>
  <si>
    <t>机关事业单位基本养老保险缴费</t>
  </si>
  <si>
    <t>301</t>
  </si>
  <si>
    <t>13</t>
  </si>
  <si>
    <t>住房公积金</t>
  </si>
  <si>
    <t>其他工资福利支出</t>
  </si>
  <si>
    <t>办公费</t>
  </si>
  <si>
    <t>办公经费</t>
  </si>
  <si>
    <t>印刷费</t>
  </si>
  <si>
    <t>06</t>
  </si>
  <si>
    <t>电费</t>
  </si>
  <si>
    <t>邮电费</t>
  </si>
  <si>
    <t>维修(护)费</t>
  </si>
  <si>
    <t>09</t>
  </si>
  <si>
    <t>培训费</t>
  </si>
  <si>
    <t>公务接待费</t>
  </si>
  <si>
    <t>工会经费</t>
  </si>
  <si>
    <t>福利费</t>
  </si>
  <si>
    <t>其他交通费用</t>
  </si>
  <si>
    <t>退休费</t>
  </si>
  <si>
    <t>离退休费</t>
  </si>
  <si>
    <t>303</t>
  </si>
  <si>
    <t>抚恤金</t>
  </si>
  <si>
    <t>社会福利和救助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</si>
  <si>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</si>
  <si>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</si>
  <si>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</si>
  <si>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</si>
  <si>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</si>
  <si>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</si>
  <si>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</si>
  <si>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</si>
  <si>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</si>
  <si>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</si>
  <si>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</si>
  <si>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</si>
  <si>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</si>
  <si>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</si>
  <si>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</si>
  <si>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</si>
  <si>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</si>
  <si>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</si>
  <si>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</si>
  <si>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</si>
  <si>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</si>
  <si>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</si>
  <si>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</si>
  <si>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</si>
  <si>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</si>
  <si>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</si>
  <si>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</si>
  <si>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</si>
  <si>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</si>
  <si>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</si>
  <si>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</si>
  <si>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</si>
  <si>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</si>
  <si>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30201</t>
  </si>
  <si>
    <t>30202</t>
  </si>
  <si>
    <t>30206</t>
  </si>
  <si>
    <t>30207</t>
  </si>
  <si>
    <t>30213</t>
  </si>
  <si>
    <t>30216</t>
  </si>
  <si>
    <t>30217</t>
  </si>
  <si>
    <t>30228</t>
  </si>
  <si>
    <t>30229</t>
  </si>
  <si>
    <t>30239</t>
  </si>
  <si>
    <t>2019年预算项目支出绩效目标表</t>
  </si>
  <si>
    <t>项目名称</t>
  </si>
  <si>
    <t>镇村道路基础设施建设</t>
  </si>
  <si>
    <t>主管部门</t>
  </si>
  <si>
    <t>寇店镇人民政府</t>
  </si>
  <si>
    <t>实施单位</t>
  </si>
  <si>
    <t>项目概况</t>
  </si>
  <si>
    <t>项目类别</t>
  </si>
  <si>
    <t>一般性</t>
  </si>
  <si>
    <t>项目属性</t>
  </si>
  <si>
    <t>阶段性</t>
  </si>
  <si>
    <t>项目周期</t>
  </si>
  <si>
    <t>2019年1月-12月</t>
  </si>
  <si>
    <t>项目负责人</t>
  </si>
  <si>
    <t>王东伟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</si>
  <si>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</si>
  <si>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</si>
  <si>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</si>
  <si>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</si>
  <si>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</si>
  <si>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</si>
  <si>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</si>
  <si>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村镇道路工程支出及维护费用</t>
  </si>
  <si>
    <t>政策依据</t>
  </si>
  <si>
    <t>按照“16555”工作思路，抓好交通先行、美丽乡村建设</t>
  </si>
  <si>
    <t>项目支出绩效目标与指标</t>
  </si>
  <si>
    <t>绩效目标</t>
  </si>
  <si>
    <t>城乡一体化示范镇，确保全镇经济和社会事业平稳发展态势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</si>
  <si>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</si>
  <si>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</si>
  <si>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</si>
  <si>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</si>
  <si>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</si>
  <si>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</si>
  <si>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</si>
  <si>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</si>
  <si>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</si>
  <si>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</si>
  <si>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</si>
  <si>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</si>
  <si>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</si>
  <si>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确保全镇道路畅通，方便群众生产、生活</t>
  </si>
  <si>
    <t>生态效益指标</t>
  </si>
  <si>
    <t>可持续影响指标</t>
  </si>
  <si>
    <t>满意度指标</t>
  </si>
  <si>
    <t>服务对象满意度指标</t>
  </si>
  <si>
    <t>满意</t>
  </si>
  <si>
    <t>村级经费</t>
  </si>
  <si>
    <t>经常性</t>
  </si>
  <si>
    <t>对村民委员会和党支部的补助</t>
  </si>
  <si>
    <t>寇政办[2013]13号、寇发[2015]19号</t>
  </si>
  <si>
    <t>农村各项工作积极开展，社会大局稳定，激励村干部干事创业的积极性</t>
  </si>
  <si>
    <t>抓党建、促发展、转民风，促进社会大局稳定</t>
  </si>
  <si>
    <t>基层党组织开支</t>
  </si>
  <si>
    <t>本镇2019年基层组织建设工作，培养选拔和管理干部工作，党员干部培训教育工作，机关公务员和事业单位人员综合管理工作等</t>
  </si>
  <si>
    <t>洛组通[2019]19号、寇发【2016】43号、寇发【2019】6号、村后备干部挂职锻炼方案、党建专项经费、党员培训</t>
  </si>
  <si>
    <t>扎实推进“三级九制”工作法，打造基层党建品牌，社会大局稳定</t>
  </si>
  <si>
    <t>实现乡村治理有效新机制，社会大局稳定</t>
  </si>
</sst>
</file>

<file path=xl/styles.xml><?xml version="1.0" encoding="utf-8"?>
<styleSheet xmlns="http://schemas.openxmlformats.org/spreadsheetml/2006/main">
  <numFmts count="1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_);[Red]\(#,##0.0\)"/>
    <numFmt numFmtId="177" formatCode="0.00_);[Red]\(0.00\)"/>
    <numFmt numFmtId="178" formatCode="0000"/>
    <numFmt numFmtId="179" formatCode="#,##0.0000"/>
    <numFmt numFmtId="180" formatCode="#,##0.00_);[Red]\(#,##0.00\)"/>
    <numFmt numFmtId="181" formatCode="#,##0_);[Red]\(#,##0\)"/>
    <numFmt numFmtId="182" formatCode="00"/>
    <numFmt numFmtId="183" formatCode="#,##0.00_ "/>
    <numFmt numFmtId="184" formatCode="* #,##0.00;* \-#,##0.00;* &quot;&quot;??;@"/>
    <numFmt numFmtId="185" formatCode="#,##0.0"/>
  </numFmts>
  <fonts count="32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8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16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</borders>
  <cellStyleXfs count="12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6" fillId="5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0" fillId="18" borderId="42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4" applyNumberFormat="0" applyFill="0" applyAlignment="0" applyProtection="0">
      <alignment vertical="center"/>
    </xf>
    <xf numFmtId="0" fontId="15" fillId="0" borderId="3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8" fillId="0" borderId="39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3" borderId="38" applyNumberFormat="0" applyAlignment="0" applyProtection="0">
      <alignment vertical="center"/>
    </xf>
    <xf numFmtId="0" fontId="30" fillId="13" borderId="37" applyNumberFormat="0" applyAlignment="0" applyProtection="0">
      <alignment vertical="center"/>
    </xf>
    <xf numFmtId="0" fontId="20" fillId="16" borderId="41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49" fontId="2" fillId="2" borderId="2" xfId="106" applyNumberFormat="1" applyFont="1" applyFill="1" applyBorder="1" applyAlignment="1">
      <alignment horizontal="center" vertical="center" wrapText="1"/>
    </xf>
    <xf numFmtId="177" fontId="2" fillId="0" borderId="3" xfId="117" applyNumberFormat="1" applyFont="1" applyFill="1" applyBorder="1" applyAlignment="1">
      <alignment horizontal="center" vertical="center" wrapText="1"/>
    </xf>
    <xf numFmtId="0" fontId="0" fillId="0" borderId="0" xfId="0" applyNumberFormat="1" applyFill="1">
      <alignment vertical="center"/>
    </xf>
    <xf numFmtId="177" fontId="2" fillId="0" borderId="4" xfId="117" applyNumberFormat="1" applyFont="1" applyFill="1" applyBorder="1" applyAlignment="1">
      <alignment horizontal="center" vertical="center" wrapText="1"/>
    </xf>
    <xf numFmtId="177" fontId="2" fillId="0" borderId="2" xfId="117" applyNumberFormat="1" applyFont="1" applyFill="1" applyBorder="1" applyAlignment="1">
      <alignment horizontal="center" vertical="center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4" fillId="0" borderId="0" xfId="111" applyFont="1" applyFill="1" applyBorder="1" applyAlignment="1">
      <alignment horizontal="center" vertical="center"/>
    </xf>
    <xf numFmtId="0" fontId="5" fillId="0" borderId="0" xfId="111" applyFont="1" applyFill="1" applyAlignment="1">
      <alignment vertical="center"/>
    </xf>
    <xf numFmtId="0" fontId="5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81" fontId="0" fillId="0" borderId="2" xfId="111" applyNumberFormat="1" applyFill="1" applyBorder="1" applyAlignment="1">
      <alignment horizontal="right" vertical="center" wrapText="1"/>
    </xf>
    <xf numFmtId="0" fontId="0" fillId="0" borderId="2" xfId="67" applyFont="1" applyFill="1" applyBorder="1" applyAlignment="1">
      <alignment vertical="center"/>
    </xf>
    <xf numFmtId="179" fontId="0" fillId="0" borderId="2" xfId="111" applyNumberFormat="1" applyFill="1" applyBorder="1" applyAlignment="1">
      <alignment horizontal="right" vertical="center" wrapText="1"/>
    </xf>
    <xf numFmtId="0" fontId="6" fillId="0" borderId="2" xfId="66" applyFont="1" applyFill="1" applyBorder="1" applyAlignment="1">
      <alignment horizontal="center" vertical="center"/>
    </xf>
    <xf numFmtId="181" fontId="6" fillId="0" borderId="2" xfId="111" applyNumberFormat="1" applyFon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81" fontId="0" fillId="0" borderId="2" xfId="111" applyNumberFormat="1" applyFont="1" applyFill="1" applyBorder="1" applyAlignment="1">
      <alignment horizontal="right"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81" fontId="0" fillId="0" borderId="0" xfId="111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6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76" fontId="5" fillId="0" borderId="0" xfId="56" applyNumberFormat="1" applyFont="1" applyFill="1" applyAlignment="1" applyProtection="1">
      <alignment vertical="center"/>
    </xf>
    <xf numFmtId="176" fontId="5" fillId="0" borderId="1" xfId="56" applyNumberFormat="1" applyFont="1" applyFill="1" applyBorder="1" applyAlignment="1" applyProtection="1">
      <alignment vertical="center"/>
    </xf>
    <xf numFmtId="0" fontId="5" fillId="0" borderId="5" xfId="56" applyNumberFormat="1" applyFont="1" applyFill="1" applyBorder="1" applyAlignment="1" applyProtection="1">
      <alignment horizontal="center" vertical="center"/>
    </xf>
    <xf numFmtId="0" fontId="5" fillId="0" borderId="6" xfId="56" applyNumberFormat="1" applyFont="1" applyFill="1" applyBorder="1" applyAlignment="1" applyProtection="1">
      <alignment horizontal="center" vertical="center"/>
    </xf>
    <xf numFmtId="0" fontId="5" fillId="0" borderId="7" xfId="56" applyNumberFormat="1" applyFont="1" applyFill="1" applyBorder="1" applyAlignment="1" applyProtection="1">
      <alignment horizontal="center" vertical="center"/>
    </xf>
    <xf numFmtId="0" fontId="5" fillId="0" borderId="8" xfId="56" applyNumberFormat="1" applyFont="1" applyFill="1" applyBorder="1" applyAlignment="1" applyProtection="1">
      <alignment horizontal="center" vertical="center"/>
    </xf>
    <xf numFmtId="0" fontId="5" fillId="0" borderId="2" xfId="56" applyNumberFormat="1" applyFont="1" applyFill="1" applyBorder="1" applyAlignment="1" applyProtection="1">
      <alignment horizontal="center" vertical="center" wrapText="1"/>
    </xf>
    <xf numFmtId="0" fontId="5" fillId="0" borderId="2" xfId="56" applyNumberFormat="1" applyFont="1" applyFill="1" applyBorder="1" applyAlignment="1" applyProtection="1">
      <alignment horizontal="center" vertical="center"/>
    </xf>
    <xf numFmtId="182" fontId="5" fillId="0" borderId="2" xfId="56" applyNumberFormat="1" applyFont="1" applyFill="1" applyBorder="1" applyAlignment="1" applyProtection="1">
      <alignment horizontal="center" vertical="center"/>
    </xf>
    <xf numFmtId="178" fontId="5" fillId="0" borderId="2" xfId="56" applyNumberFormat="1" applyFont="1" applyFill="1" applyBorder="1" applyAlignment="1" applyProtection="1">
      <alignment horizontal="center" vertical="center"/>
    </xf>
    <xf numFmtId="0" fontId="5" fillId="0" borderId="9" xfId="56" applyNumberFormat="1" applyFont="1" applyFill="1" applyBorder="1" applyAlignment="1" applyProtection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 wrapText="1"/>
    </xf>
    <xf numFmtId="180" fontId="5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76" fontId="5" fillId="0" borderId="1" xfId="56" applyNumberFormat="1" applyFont="1" applyFill="1" applyBorder="1" applyAlignment="1" applyProtection="1">
      <alignment horizontal="right" vertical="center"/>
    </xf>
    <xf numFmtId="0" fontId="5" fillId="0" borderId="5" xfId="56" applyFont="1" applyFill="1" applyBorder="1" applyAlignment="1">
      <alignment horizontal="center" vertical="center"/>
    </xf>
    <xf numFmtId="0" fontId="5" fillId="0" borderId="6" xfId="56" applyFont="1" applyFill="1" applyBorder="1" applyAlignment="1">
      <alignment horizontal="center" vertical="center"/>
    </xf>
    <xf numFmtId="0" fontId="5" fillId="0" borderId="7" xfId="56" applyFont="1" applyFill="1" applyBorder="1" applyAlignment="1">
      <alignment horizontal="center" vertical="center"/>
    </xf>
    <xf numFmtId="0" fontId="8" fillId="0" borderId="0" xfId="97" applyFont="1" applyFill="1">
      <alignment vertical="center"/>
    </xf>
    <xf numFmtId="0" fontId="0" fillId="0" borderId="0" xfId="97" applyFont="1" applyFill="1">
      <alignment vertical="center"/>
    </xf>
    <xf numFmtId="0" fontId="0" fillId="0" borderId="0" xfId="97" applyFill="1">
      <alignment vertical="center"/>
    </xf>
    <xf numFmtId="0" fontId="4" fillId="0" borderId="0" xfId="97" applyFont="1" applyFill="1" applyAlignment="1">
      <alignment horizontal="center" vertical="center"/>
    </xf>
    <xf numFmtId="0" fontId="9" fillId="0" borderId="0" xfId="97" applyFont="1" applyFill="1" applyAlignment="1">
      <alignment vertical="center"/>
    </xf>
    <xf numFmtId="0" fontId="5" fillId="0" borderId="0" xfId="97" applyFont="1" applyFill="1" applyAlignment="1">
      <alignment horizontal="right" vertical="center"/>
    </xf>
    <xf numFmtId="0" fontId="6" fillId="0" borderId="2" xfId="97" applyFont="1" applyFill="1" applyBorder="1" applyAlignment="1">
      <alignment horizontal="center" vertical="center"/>
    </xf>
    <xf numFmtId="0" fontId="6" fillId="0" borderId="2" xfId="97" applyFont="1" applyFill="1" applyBorder="1" applyAlignment="1">
      <alignment horizontal="center" vertical="center" wrapText="1"/>
    </xf>
    <xf numFmtId="0" fontId="0" fillId="0" borderId="2" xfId="97" applyFont="1" applyFill="1" applyBorder="1" applyAlignment="1">
      <alignment horizontal="center" vertical="center"/>
    </xf>
    <xf numFmtId="183" fontId="0" fillId="0" borderId="2" xfId="97" applyNumberFormat="1" applyFont="1" applyFill="1" applyBorder="1" applyAlignment="1">
      <alignment horizontal="center" vertical="center"/>
    </xf>
    <xf numFmtId="0" fontId="0" fillId="0" borderId="2" xfId="97" applyFont="1" applyFill="1" applyBorder="1">
      <alignment vertical="center"/>
    </xf>
    <xf numFmtId="183" fontId="0" fillId="0" borderId="2" xfId="97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 wrapText="1"/>
    </xf>
    <xf numFmtId="0" fontId="2" fillId="0" borderId="13" xfId="117" applyFont="1" applyFill="1" applyBorder="1" applyAlignment="1">
      <alignment horizontal="center" vertical="center" wrapText="1"/>
    </xf>
    <xf numFmtId="0" fontId="2" fillId="0" borderId="14" xfId="117" applyFont="1" applyFill="1" applyBorder="1" applyAlignment="1">
      <alignment horizontal="center" vertical="center"/>
    </xf>
    <xf numFmtId="0" fontId="2" fillId="0" borderId="15" xfId="117" applyFont="1" applyFill="1" applyBorder="1" applyAlignment="1">
      <alignment horizontal="center" vertical="center"/>
    </xf>
    <xf numFmtId="0" fontId="2" fillId="0" borderId="16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4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0" fontId="2" fillId="0" borderId="23" xfId="117" applyFont="1" applyFill="1" applyBorder="1" applyAlignment="1">
      <alignment horizontal="center" vertical="center" wrapText="1"/>
    </xf>
    <xf numFmtId="0" fontId="2" fillId="0" borderId="3" xfId="117" applyFont="1" applyFill="1" applyBorder="1" applyAlignment="1">
      <alignment horizontal="center" vertical="center" wrapText="1"/>
    </xf>
    <xf numFmtId="49" fontId="2" fillId="0" borderId="23" xfId="117" applyNumberFormat="1" applyFont="1" applyFill="1" applyBorder="1" applyAlignment="1">
      <alignment horizontal="center" vertical="center" wrapText="1"/>
    </xf>
    <xf numFmtId="49" fontId="11" fillId="2" borderId="2" xfId="106" applyNumberFormat="1" applyFont="1" applyFill="1" applyBorder="1" applyAlignment="1">
      <alignment horizontal="center" vertical="center" wrapText="1"/>
    </xf>
    <xf numFmtId="49" fontId="2" fillId="0" borderId="24" xfId="117" applyNumberFormat="1" applyFont="1" applyFill="1" applyBorder="1" applyAlignment="1">
      <alignment horizontal="center" vertical="center" wrapText="1"/>
    </xf>
    <xf numFmtId="49" fontId="2" fillId="0" borderId="2" xfId="117" applyNumberFormat="1" applyFont="1" applyFill="1" applyBorder="1" applyAlignment="1">
      <alignment horizontal="center" vertical="center"/>
    </xf>
    <xf numFmtId="0" fontId="3" fillId="0" borderId="2" xfId="117" applyFill="1" applyBorder="1" applyAlignment="1">
      <alignment horizontal="center" vertical="center"/>
    </xf>
    <xf numFmtId="0" fontId="2" fillId="0" borderId="0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 wrapText="1"/>
    </xf>
    <xf numFmtId="0" fontId="2" fillId="0" borderId="3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0" fontId="2" fillId="0" borderId="29" xfId="117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0" fontId="5" fillId="0" borderId="0" xfId="114" applyFont="1" applyFill="1" applyAlignment="1">
      <alignment horizontal="center" vertical="center"/>
    </xf>
    <xf numFmtId="49" fontId="5" fillId="0" borderId="2" xfId="113" applyNumberFormat="1" applyFont="1" applyFill="1" applyBorder="1" applyAlignment="1" applyProtection="1">
      <alignment horizontal="center" vertical="center"/>
    </xf>
    <xf numFmtId="0" fontId="5" fillId="0" borderId="5" xfId="113" applyFont="1" applyFill="1" applyBorder="1" applyAlignment="1" applyProtection="1">
      <alignment horizontal="center" vertical="center" shrinkToFit="1"/>
    </xf>
    <xf numFmtId="177" fontId="5" fillId="0" borderId="2" xfId="56" applyNumberFormat="1" applyFont="1" applyFill="1" applyBorder="1" applyAlignment="1" applyProtection="1">
      <alignment horizontal="center" vertical="center"/>
    </xf>
    <xf numFmtId="49" fontId="5" fillId="0" borderId="5" xfId="113" applyNumberFormat="1" applyFont="1" applyFill="1" applyBorder="1" applyAlignment="1" applyProtection="1">
      <alignment horizontal="center" vertical="center" shrinkToFit="1"/>
    </xf>
    <xf numFmtId="177" fontId="5" fillId="0" borderId="2" xfId="56" applyNumberFormat="1" applyFont="1" applyFill="1" applyBorder="1" applyAlignment="1">
      <alignment horizontal="center" vertical="center"/>
    </xf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4" fontId="4" fillId="0" borderId="0" xfId="115" applyNumberFormat="1" applyFont="1" applyFill="1" applyAlignment="1" applyProtection="1">
      <alignment horizontal="center" vertical="center" wrapText="1"/>
    </xf>
    <xf numFmtId="184" fontId="5" fillId="0" borderId="1" xfId="115" applyNumberFormat="1" applyFont="1" applyFill="1" applyBorder="1" applyAlignment="1" applyProtection="1">
      <alignment vertical="center"/>
    </xf>
    <xf numFmtId="184" fontId="5" fillId="0" borderId="0" xfId="115" applyNumberFormat="1" applyFont="1" applyFill="1" applyBorder="1" applyAlignment="1" applyProtection="1">
      <alignment vertical="center" wrapText="1"/>
    </xf>
    <xf numFmtId="184" fontId="9" fillId="0" borderId="0" xfId="115" applyNumberFormat="1" applyFont="1" applyFill="1" applyBorder="1" applyAlignment="1" applyProtection="1">
      <alignment vertical="center" wrapText="1"/>
    </xf>
    <xf numFmtId="184" fontId="5" fillId="0" borderId="5" xfId="115" applyNumberFormat="1" applyFont="1" applyFill="1" applyBorder="1" applyAlignment="1" applyProtection="1">
      <alignment horizontal="center" vertical="center" wrapText="1"/>
    </xf>
    <xf numFmtId="184" fontId="5" fillId="0" borderId="6" xfId="115" applyNumberFormat="1" applyFont="1" applyFill="1" applyBorder="1" applyAlignment="1" applyProtection="1">
      <alignment horizontal="center" vertical="center" wrapText="1"/>
    </xf>
    <xf numFmtId="184" fontId="5" fillId="0" borderId="7" xfId="115" applyNumberFormat="1" applyFont="1" applyFill="1" applyBorder="1" applyAlignment="1" applyProtection="1">
      <alignment horizontal="center" vertical="center" wrapText="1"/>
    </xf>
    <xf numFmtId="184" fontId="5" fillId="0" borderId="2" xfId="115" applyNumberFormat="1" applyFont="1" applyFill="1" applyBorder="1" applyAlignment="1" applyProtection="1">
      <alignment horizontal="centerContinuous" vertical="center"/>
    </xf>
    <xf numFmtId="184" fontId="5" fillId="0" borderId="30" xfId="115" applyNumberFormat="1" applyFont="1" applyFill="1" applyBorder="1" applyAlignment="1" applyProtection="1">
      <alignment horizontal="center" vertical="center" wrapText="1"/>
    </xf>
    <xf numFmtId="184" fontId="5" fillId="0" borderId="31" xfId="115" applyNumberFormat="1" applyFont="1" applyFill="1" applyBorder="1" applyAlignment="1" applyProtection="1">
      <alignment horizontal="center" vertical="center" wrapText="1"/>
    </xf>
    <xf numFmtId="184" fontId="5" fillId="0" borderId="5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0" fontId="5" fillId="0" borderId="7" xfId="112" applyFont="1" applyFill="1" applyBorder="1" applyAlignment="1">
      <alignment horizontal="center" vertical="center"/>
    </xf>
    <xf numFmtId="176" fontId="5" fillId="0" borderId="2" xfId="115" applyNumberFormat="1" applyFont="1" applyFill="1" applyBorder="1" applyAlignment="1" applyProtection="1">
      <alignment horizontal="centerContinuous" vertical="center"/>
    </xf>
    <xf numFmtId="184" fontId="5" fillId="0" borderId="32" xfId="115" applyNumberFormat="1" applyFont="1" applyFill="1" applyBorder="1" applyAlignment="1" applyProtection="1">
      <alignment horizontal="center" vertical="center" wrapText="1"/>
    </xf>
    <xf numFmtId="184" fontId="5" fillId="0" borderId="33" xfId="115" applyNumberFormat="1" applyFont="1" applyFill="1" applyBorder="1" applyAlignment="1" applyProtection="1">
      <alignment horizontal="center" vertical="center" wrapText="1"/>
    </xf>
    <xf numFmtId="184" fontId="5" fillId="0" borderId="30" xfId="115" applyNumberFormat="1" applyFont="1" applyFill="1" applyBorder="1" applyAlignment="1" applyProtection="1">
      <alignment horizontal="center" vertical="center"/>
    </xf>
    <xf numFmtId="0" fontId="5" fillId="0" borderId="8" xfId="112" applyFont="1" applyFill="1" applyBorder="1" applyAlignment="1">
      <alignment horizontal="center" vertical="center" wrapText="1"/>
    </xf>
    <xf numFmtId="176" fontId="5" fillId="0" borderId="5" xfId="115" applyNumberFormat="1" applyFont="1" applyFill="1" applyBorder="1" applyAlignment="1" applyProtection="1">
      <alignment horizontal="center" vertical="center"/>
    </xf>
    <xf numFmtId="184" fontId="5" fillId="0" borderId="34" xfId="115" applyNumberFormat="1" applyFont="1" applyFill="1" applyBorder="1" applyAlignment="1" applyProtection="1">
      <alignment horizontal="center" vertical="center" wrapText="1"/>
    </xf>
    <xf numFmtId="184" fontId="5" fillId="0" borderId="35" xfId="115" applyNumberFormat="1" applyFont="1" applyFill="1" applyBorder="1" applyAlignment="1" applyProtection="1">
      <alignment horizontal="center" vertical="center" wrapText="1"/>
    </xf>
    <xf numFmtId="0" fontId="5" fillId="0" borderId="10" xfId="112" applyFont="1" applyFill="1" applyBorder="1" applyAlignment="1">
      <alignment horizontal="center" vertical="center" wrapText="1"/>
    </xf>
    <xf numFmtId="176" fontId="5" fillId="0" borderId="2" xfId="115" applyNumberFormat="1" applyFont="1" applyFill="1" applyBorder="1" applyAlignment="1" applyProtection="1">
      <alignment horizontal="center" vertical="center" wrapText="1"/>
    </xf>
    <xf numFmtId="185" fontId="5" fillId="0" borderId="5" xfId="112" applyNumberFormat="1" applyFont="1" applyFill="1" applyBorder="1" applyAlignment="1">
      <alignment horizontal="left" vertical="center" wrapText="1"/>
    </xf>
    <xf numFmtId="185" fontId="5" fillId="0" borderId="7" xfId="112" applyNumberFormat="1" applyFont="1" applyFill="1" applyBorder="1" applyAlignment="1">
      <alignment horizontal="left" vertical="center" wrapText="1"/>
    </xf>
    <xf numFmtId="180" fontId="5" fillId="0" borderId="8" xfId="112" applyNumberFormat="1" applyFont="1" applyFill="1" applyBorder="1" applyAlignment="1" applyProtection="1">
      <alignment horizontal="center" vertical="center" wrapText="1"/>
    </xf>
    <xf numFmtId="0" fontId="5" fillId="0" borderId="7" xfId="100" applyFont="1" applyFill="1" applyBorder="1" applyAlignment="1">
      <alignment vertical="center" wrapText="1"/>
    </xf>
    <xf numFmtId="180" fontId="5" fillId="0" borderId="2" xfId="115" applyNumberFormat="1" applyFont="1" applyFill="1" applyBorder="1" applyAlignment="1">
      <alignment horizontal="center" vertical="center" wrapText="1"/>
    </xf>
    <xf numFmtId="180" fontId="5" fillId="0" borderId="2" xfId="112" applyNumberFormat="1" applyFont="1" applyFill="1" applyBorder="1" applyAlignment="1" applyProtection="1">
      <alignment horizontal="center" vertical="center" wrapText="1"/>
    </xf>
    <xf numFmtId="0" fontId="5" fillId="0" borderId="2" xfId="100" applyFont="1" applyFill="1" applyBorder="1" applyAlignment="1">
      <alignment vertical="center" wrapText="1"/>
    </xf>
    <xf numFmtId="180" fontId="5" fillId="0" borderId="9" xfId="112" applyNumberFormat="1" applyFont="1" applyFill="1" applyBorder="1" applyAlignment="1" applyProtection="1">
      <alignment horizontal="center" vertical="center" wrapText="1"/>
    </xf>
    <xf numFmtId="180" fontId="5" fillId="0" borderId="2" xfId="112" applyNumberFormat="1" applyFont="1" applyFill="1" applyBorder="1" applyAlignment="1" applyProtection="1">
      <alignment horizontal="right" vertical="center" wrapText="1"/>
    </xf>
    <xf numFmtId="180" fontId="5" fillId="0" borderId="10" xfId="112" applyNumberFormat="1" applyFont="1" applyFill="1" applyBorder="1" applyAlignment="1" applyProtection="1">
      <alignment horizontal="right" vertical="center" wrapText="1"/>
    </xf>
    <xf numFmtId="185" fontId="5" fillId="0" borderId="6" xfId="112" applyNumberFormat="1" applyFont="1" applyFill="1" applyBorder="1" applyAlignment="1">
      <alignment horizontal="left" vertical="center" wrapText="1"/>
    </xf>
    <xf numFmtId="180" fontId="5" fillId="0" borderId="9" xfId="112" applyNumberFormat="1" applyFont="1" applyFill="1" applyBorder="1" applyAlignment="1" applyProtection="1">
      <alignment horizontal="right" vertical="center" wrapText="1"/>
    </xf>
    <xf numFmtId="0" fontId="5" fillId="0" borderId="5" xfId="112" applyFont="1" applyFill="1" applyBorder="1" applyAlignment="1">
      <alignment horizontal="left" vertical="center" wrapText="1"/>
    </xf>
    <xf numFmtId="0" fontId="5" fillId="0" borderId="7" xfId="112" applyFont="1" applyFill="1" applyBorder="1" applyAlignment="1">
      <alignment horizontal="left" vertical="center" wrapText="1"/>
    </xf>
    <xf numFmtId="180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2" xfId="116" applyFont="1" applyFill="1" applyBorder="1" applyAlignment="1">
      <alignment vertical="center" wrapText="1"/>
    </xf>
    <xf numFmtId="176" fontId="5" fillId="0" borderId="2" xfId="116" applyNumberFormat="1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0" fontId="5" fillId="0" borderId="7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7" xfId="116" applyFont="1" applyFill="1" applyBorder="1" applyAlignment="1">
      <alignment horizontal="center" vertical="center" wrapText="1"/>
    </xf>
    <xf numFmtId="180" fontId="5" fillId="0" borderId="2" xfId="115" applyNumberFormat="1" applyFont="1" applyFill="1" applyBorder="1" applyAlignment="1">
      <alignment horizontal="right" vertical="center" wrapText="1"/>
    </xf>
    <xf numFmtId="0" fontId="5" fillId="0" borderId="2" xfId="115" applyFont="1" applyFill="1" applyBorder="1" applyAlignment="1">
      <alignment horizontal="left" vertical="center" wrapText="1"/>
    </xf>
    <xf numFmtId="176" fontId="5" fillId="0" borderId="2" xfId="115" applyNumberFormat="1" applyFont="1" applyFill="1" applyBorder="1" applyAlignment="1">
      <alignment horizontal="righ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7" xfId="115" applyFont="1" applyFill="1" applyBorder="1" applyAlignment="1">
      <alignment horizontal="left" vertical="center" wrapText="1"/>
    </xf>
    <xf numFmtId="176" fontId="5" fillId="0" borderId="2" xfId="115" applyNumberFormat="1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7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vertical="center" wrapText="1"/>
    </xf>
    <xf numFmtId="0" fontId="5" fillId="0" borderId="7" xfId="112" applyFont="1" applyFill="1" applyBorder="1" applyAlignment="1">
      <alignment vertical="center" wrapText="1"/>
    </xf>
    <xf numFmtId="180" fontId="5" fillId="0" borderId="10" xfId="112" applyNumberFormat="1" applyFont="1" applyFill="1" applyBorder="1" applyAlignment="1" applyProtection="1">
      <alignment horizontal="center" vertical="center" wrapText="1"/>
    </xf>
    <xf numFmtId="183" fontId="5" fillId="0" borderId="10" xfId="112" applyNumberFormat="1" applyFont="1" applyFill="1" applyBorder="1" applyAlignment="1" applyProtection="1">
      <alignment horizontal="center" vertical="center" wrapText="1"/>
    </xf>
    <xf numFmtId="0" fontId="5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4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76" fontId="5" fillId="0" borderId="6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8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10" xfId="115" applyNumberFormat="1" applyFont="1" applyFill="1" applyBorder="1" applyAlignment="1">
      <alignment horizontal="center" vertical="center" wrapText="1"/>
    </xf>
    <xf numFmtId="180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80" fontId="5" fillId="0" borderId="2" xfId="115" applyNumberFormat="1" applyFont="1" applyFill="1" applyBorder="1" applyAlignment="1" applyProtection="1">
      <alignment horizontal="center" vertical="center" wrapText="1"/>
    </xf>
    <xf numFmtId="180" fontId="5" fillId="0" borderId="2" xfId="115" applyNumberFormat="1" applyFont="1" applyFill="1" applyBorder="1" applyAlignment="1" applyProtection="1">
      <alignment horizontal="right" vertical="center" wrapText="1"/>
    </xf>
    <xf numFmtId="0" fontId="5" fillId="0" borderId="0" xfId="114" applyFont="1" applyFill="1" applyAlignment="1">
      <alignment horizontal="center" vertical="center"/>
    </xf>
    <xf numFmtId="0" fontId="0" fillId="0" borderId="0" xfId="114" applyFont="1" applyFill="1" applyAlignment="1">
      <alignment horizontal="center" vertical="center"/>
    </xf>
    <xf numFmtId="0" fontId="0" fillId="0" borderId="0" xfId="56" applyFont="1" applyFill="1" applyAlignment="1">
      <alignment horizontal="center"/>
    </xf>
    <xf numFmtId="0" fontId="7" fillId="0" borderId="0" xfId="113" applyFill="1" applyAlignment="1" applyProtection="1">
      <alignment horizontal="center"/>
    </xf>
    <xf numFmtId="0" fontId="7" fillId="0" borderId="0" xfId="113" applyFill="1" applyAlignment="1" applyProtection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 applyProtection="1">
      <alignment vertical="center"/>
    </xf>
    <xf numFmtId="0" fontId="5" fillId="0" borderId="0" xfId="113" applyFont="1" applyFill="1" applyAlignment="1" applyProtection="1">
      <alignment vertical="center"/>
    </xf>
    <xf numFmtId="0" fontId="5" fillId="0" borderId="2" xfId="113" applyFont="1" applyFill="1" applyBorder="1" applyAlignment="1" applyProtection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 applyProtection="1">
      <alignment horizontal="center" vertical="center" wrapText="1"/>
    </xf>
    <xf numFmtId="49" fontId="7" fillId="0" borderId="5" xfId="113" applyNumberFormat="1" applyFont="1" applyFill="1" applyBorder="1" applyAlignment="1" applyProtection="1">
      <alignment horizontal="center" vertical="center" wrapText="1"/>
    </xf>
    <xf numFmtId="49" fontId="7" fillId="0" borderId="6" xfId="113" applyNumberFormat="1" applyFont="1" applyFill="1" applyBorder="1" applyAlignment="1" applyProtection="1">
      <alignment horizontal="center" vertical="center" wrapText="1"/>
    </xf>
    <xf numFmtId="49" fontId="7" fillId="0" borderId="5" xfId="113" applyNumberFormat="1" applyFill="1" applyBorder="1" applyAlignment="1" applyProtection="1">
      <alignment horizontal="center" vertical="center" wrapText="1"/>
    </xf>
    <xf numFmtId="49" fontId="7" fillId="0" borderId="6" xfId="113" applyNumberFormat="1" applyFill="1" applyBorder="1" applyAlignment="1" applyProtection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8" xfId="113" applyNumberFormat="1" applyFill="1" applyBorder="1" applyAlignment="1" applyProtection="1">
      <alignment horizontal="center" vertical="center" wrapText="1"/>
    </xf>
    <xf numFmtId="49" fontId="7" fillId="0" borderId="10" xfId="113" applyNumberFormat="1" applyFont="1" applyFill="1" applyBorder="1" applyAlignment="1" applyProtection="1">
      <alignment horizontal="center" vertical="center" wrapText="1"/>
    </xf>
    <xf numFmtId="49" fontId="7" fillId="0" borderId="10" xfId="113" applyNumberFormat="1" applyFill="1" applyBorder="1" applyAlignment="1" applyProtection="1">
      <alignment horizontal="center" vertical="center" wrapText="1"/>
    </xf>
    <xf numFmtId="0" fontId="5" fillId="0" borderId="8" xfId="113" applyFont="1" applyFill="1" applyBorder="1" applyAlignment="1" applyProtection="1">
      <alignment horizontal="center" vertical="center"/>
    </xf>
    <xf numFmtId="177" fontId="5" fillId="0" borderId="30" xfId="113" applyNumberFormat="1" applyFont="1" applyFill="1" applyBorder="1" applyAlignment="1" applyProtection="1">
      <alignment horizontal="center" vertical="center"/>
    </xf>
    <xf numFmtId="177" fontId="5" fillId="0" borderId="8" xfId="113" applyNumberFormat="1" applyFont="1" applyFill="1" applyBorder="1" applyAlignment="1" applyProtection="1">
      <alignment horizontal="center" vertical="center"/>
    </xf>
    <xf numFmtId="177" fontId="5" fillId="0" borderId="2" xfId="113" applyNumberFormat="1" applyFont="1" applyFill="1" applyBorder="1" applyAlignment="1" applyProtection="1">
      <alignment horizontal="center" vertical="center"/>
    </xf>
    <xf numFmtId="177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7" xfId="113" applyNumberFormat="1" applyFill="1" applyBorder="1" applyAlignment="1" applyProtection="1">
      <alignment horizontal="center" vertical="center" wrapText="1"/>
    </xf>
    <xf numFmtId="49" fontId="7" fillId="0" borderId="7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ill="1" applyBorder="1" applyAlignment="1" applyProtection="1">
      <alignment horizontal="center" vertical="center" wrapText="1"/>
    </xf>
    <xf numFmtId="0" fontId="5" fillId="0" borderId="30" xfId="113" applyFont="1" applyFill="1" applyBorder="1" applyAlignment="1" applyProtection="1">
      <alignment horizontal="center" vertical="center"/>
    </xf>
    <xf numFmtId="180" fontId="5" fillId="0" borderId="2" xfId="113" applyNumberFormat="1" applyFont="1" applyFill="1" applyBorder="1" applyAlignment="1" applyProtection="1">
      <alignment horizontal="center" vertical="center" wrapText="1"/>
    </xf>
    <xf numFmtId="180" fontId="5" fillId="0" borderId="5" xfId="113" applyNumberFormat="1" applyFont="1" applyFill="1" applyBorder="1" applyAlignment="1" applyProtection="1">
      <alignment horizontal="center" vertical="center" wrapText="1"/>
    </xf>
    <xf numFmtId="0" fontId="7" fillId="0" borderId="0" xfId="113" applyFill="1" applyAlignment="1" applyProtection="1">
      <alignment horizontal="right" vertical="center"/>
    </xf>
    <xf numFmtId="49" fontId="7" fillId="0" borderId="8" xfId="113" applyNumberFormat="1" applyFont="1" applyFill="1" applyBorder="1" applyAlignment="1" applyProtection="1">
      <alignment horizontal="center" vertical="center" wrapText="1"/>
    </xf>
    <xf numFmtId="49" fontId="7" fillId="0" borderId="9" xfId="113" applyNumberFormat="1" applyFont="1" applyFill="1" applyBorder="1" applyAlignment="1" applyProtection="1">
      <alignment horizontal="center" vertical="center" wrapText="1"/>
    </xf>
    <xf numFmtId="180" fontId="7" fillId="0" borderId="5" xfId="113" applyNumberFormat="1" applyFont="1" applyFill="1" applyBorder="1" applyAlignment="1" applyProtection="1">
      <alignment horizontal="center" vertical="center" wrapText="1"/>
    </xf>
    <xf numFmtId="180" fontId="7" fillId="0" borderId="2" xfId="113" applyNumberFormat="1" applyFont="1" applyFill="1" applyBorder="1" applyAlignment="1" applyProtection="1">
      <alignment horizontal="center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2" fillId="0" borderId="2" xfId="112" applyNumberFormat="1" applyFont="1" applyFill="1" applyBorder="1" applyAlignment="1" applyProtection="1">
      <alignment horizontal="center" vertical="center"/>
    </xf>
    <xf numFmtId="49" fontId="12" fillId="0" borderId="7" xfId="112" applyNumberFormat="1" applyFont="1" applyFill="1" applyBorder="1" applyAlignment="1" applyProtection="1">
      <alignment horizontal="center" vertical="center"/>
    </xf>
    <xf numFmtId="0" fontId="12" fillId="0" borderId="9" xfId="112" applyFont="1" applyFill="1" applyBorder="1" applyAlignment="1">
      <alignment horizontal="center" vertical="center"/>
    </xf>
    <xf numFmtId="0" fontId="12" fillId="0" borderId="8" xfId="112" applyFont="1" applyFill="1" applyBorder="1" applyAlignment="1">
      <alignment horizontal="center" vertical="center"/>
    </xf>
    <xf numFmtId="0" fontId="12" fillId="0" borderId="5" xfId="112" applyFont="1" applyFill="1" applyBorder="1" applyAlignment="1">
      <alignment horizontal="center" vertical="center"/>
    </xf>
    <xf numFmtId="0" fontId="12" fillId="0" borderId="7" xfId="112" applyFont="1" applyFill="1" applyBorder="1" applyAlignment="1">
      <alignment horizontal="center" vertical="center"/>
    </xf>
    <xf numFmtId="0" fontId="12" fillId="0" borderId="2" xfId="112" applyFont="1" applyFill="1" applyBorder="1" applyAlignment="1">
      <alignment horizontal="center" vertical="center"/>
    </xf>
    <xf numFmtId="0" fontId="12" fillId="0" borderId="8" xfId="112" applyFont="1" applyFill="1" applyBorder="1" applyAlignment="1">
      <alignment horizontal="center" vertical="center" wrapText="1"/>
    </xf>
    <xf numFmtId="0" fontId="12" fillId="0" borderId="10" xfId="112" applyFont="1" applyFill="1" applyBorder="1" applyAlignment="1">
      <alignment horizontal="center" vertical="center"/>
    </xf>
    <xf numFmtId="0" fontId="12" fillId="0" borderId="10" xfId="112" applyFont="1" applyFill="1" applyBorder="1" applyAlignment="1">
      <alignment horizontal="center" vertical="center" wrapText="1"/>
    </xf>
    <xf numFmtId="0" fontId="12" fillId="0" borderId="35" xfId="112" applyFont="1" applyFill="1" applyBorder="1" applyAlignment="1">
      <alignment horizontal="center" vertical="center"/>
    </xf>
    <xf numFmtId="185" fontId="5" fillId="0" borderId="6" xfId="112" applyNumberFormat="1" applyFont="1" applyFill="1" applyBorder="1" applyAlignment="1">
      <alignment horizontal="left" vertical="center"/>
    </xf>
    <xf numFmtId="180" fontId="5" fillId="0" borderId="35" xfId="112" applyNumberFormat="1" applyFont="1" applyFill="1" applyBorder="1" applyAlignment="1" applyProtection="1">
      <alignment horizontal="center" vertical="center" wrapText="1"/>
    </xf>
    <xf numFmtId="185" fontId="5" fillId="0" borderId="6" xfId="112" applyNumberFormat="1" applyFont="1" applyFill="1" applyBorder="1" applyAlignment="1" applyProtection="1">
      <alignment horizontal="left" vertical="center"/>
    </xf>
    <xf numFmtId="183" fontId="5" fillId="0" borderId="8" xfId="112" applyNumberFormat="1" applyFont="1" applyFill="1" applyBorder="1" applyAlignment="1" applyProtection="1">
      <alignment horizontal="center" vertical="center" wrapText="1"/>
    </xf>
    <xf numFmtId="185" fontId="5" fillId="0" borderId="2" xfId="112" applyNumberFormat="1" applyFont="1" applyFill="1" applyBorder="1" applyAlignment="1" applyProtection="1">
      <alignment horizontal="left" vertical="center"/>
    </xf>
    <xf numFmtId="183" fontId="5" fillId="0" borderId="2" xfId="112" applyNumberFormat="1" applyFont="1" applyFill="1" applyBorder="1" applyAlignment="1"/>
    <xf numFmtId="183" fontId="5" fillId="0" borderId="35" xfId="112" applyNumberFormat="1" applyFont="1" applyFill="1" applyBorder="1" applyAlignment="1"/>
    <xf numFmtId="0" fontId="5" fillId="0" borderId="35" xfId="112" applyFont="1" applyFill="1" applyBorder="1" applyAlignment="1"/>
    <xf numFmtId="177" fontId="5" fillId="0" borderId="2" xfId="112" applyNumberFormat="1" applyFont="1" applyFill="1" applyBorder="1" applyAlignment="1" applyProtection="1">
      <alignment horizontal="right" vertical="center" wrapText="1"/>
    </xf>
    <xf numFmtId="0" fontId="5" fillId="0" borderId="2" xfId="112" applyFont="1" applyFill="1" applyBorder="1" applyAlignment="1"/>
    <xf numFmtId="183" fontId="5" fillId="0" borderId="2" xfId="112" applyNumberFormat="1" applyFont="1" applyFill="1" applyBorder="1" applyAlignment="1" applyProtection="1">
      <alignment horizontal="right" vertical="center"/>
    </xf>
    <xf numFmtId="183" fontId="5" fillId="0" borderId="35" xfId="112" applyNumberFormat="1" applyFont="1" applyFill="1" applyBorder="1" applyAlignment="1" applyProtection="1">
      <alignment horizontal="right" vertical="center"/>
    </xf>
    <xf numFmtId="177" fontId="5" fillId="0" borderId="10" xfId="112" applyNumberFormat="1" applyFont="1" applyFill="1" applyBorder="1" applyAlignment="1" applyProtection="1">
      <alignment horizontal="right" vertical="center" wrapText="1"/>
    </xf>
    <xf numFmtId="0" fontId="5" fillId="0" borderId="7" xfId="112" applyFont="1" applyFill="1" applyBorder="1" applyAlignment="1">
      <alignment horizontal="left" vertical="center"/>
    </xf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177" fontId="5" fillId="0" borderId="8" xfId="112" applyNumberFormat="1" applyFont="1" applyFill="1" applyBorder="1" applyAlignment="1" applyProtection="1">
      <alignment horizontal="center" vertical="center" wrapText="1"/>
    </xf>
    <xf numFmtId="177" fontId="5" fillId="0" borderId="35" xfId="0" applyNumberFormat="1" applyFont="1" applyFill="1" applyBorder="1" applyAlignment="1">
      <alignment horizontal="center" vertical="center"/>
    </xf>
    <xf numFmtId="177" fontId="5" fillId="0" borderId="35" xfId="112" applyNumberFormat="1" applyFont="1" applyFill="1" applyBorder="1" applyAlignment="1">
      <alignment horizontal="center" vertical="center"/>
    </xf>
    <xf numFmtId="0" fontId="5" fillId="0" borderId="6" xfId="112" applyFont="1" applyFill="1" applyBorder="1" applyAlignment="1">
      <alignment vertical="center"/>
    </xf>
    <xf numFmtId="177" fontId="5" fillId="0" borderId="2" xfId="112" applyNumberFormat="1" applyFont="1" applyFill="1" applyBorder="1" applyAlignment="1" applyProtection="1">
      <alignment horizontal="center" vertical="center" wrapText="1"/>
    </xf>
    <xf numFmtId="177" fontId="5" fillId="0" borderId="9" xfId="112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7" fontId="5" fillId="0" borderId="10" xfId="112" applyNumberFormat="1" applyFont="1" applyFill="1" applyBorder="1" applyAlignment="1" applyProtection="1">
      <alignment horizontal="center" vertical="center" wrapText="1"/>
    </xf>
    <xf numFmtId="0" fontId="5" fillId="0" borderId="6" xfId="112" applyFont="1" applyFill="1" applyBorder="1" applyAlignment="1">
      <alignment horizontal="center" vertical="center"/>
    </xf>
    <xf numFmtId="177" fontId="5" fillId="0" borderId="35" xfId="112" applyNumberFormat="1" applyFont="1" applyFill="1" applyBorder="1" applyAlignment="1" applyProtection="1">
      <alignment horizontal="center" vertical="center" wrapText="1"/>
    </xf>
    <xf numFmtId="180" fontId="5" fillId="0" borderId="35" xfId="112" applyNumberFormat="1" applyFont="1" applyFill="1" applyBorder="1" applyAlignment="1" applyProtection="1">
      <alignment horizontal="right" vertical="center" wrapText="1"/>
    </xf>
  </cellXfs>
  <cellStyles count="126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40% - 着色 3 3" xfId="29"/>
    <cellStyle name="标题 3" xfId="30" builtinId="18"/>
    <cellStyle name="差_64242C78E6F6009AE0530A08AF09009A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60% - 着色 6 2" xfId="61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着色 1 2" xfId="74"/>
    <cellStyle name="20% - 着色 5 2" xfId="75"/>
    <cellStyle name="20% - 着色 5 3" xfId="76"/>
    <cellStyle name="20% - 着色 6 2 2" xfId="77"/>
    <cellStyle name="40% - 着色 1 2" xfId="78"/>
    <cellStyle name="40% - 着色 2 3" xfId="79"/>
    <cellStyle name="40% - 着色 1 2 2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常规_64242C78E6FB009AE0530A08AF09009A" xfId="97"/>
    <cellStyle name="60% - 着色 4 2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tabSelected="1" workbookViewId="0">
      <selection activeCell="G15" sqref="G15"/>
    </sheetView>
  </sheetViews>
  <sheetFormatPr defaultColWidth="6.875" defaultRowHeight="10.8"/>
  <cols>
    <col min="1" max="1" width="15.5" style="239" customWidth="1"/>
    <col min="2" max="2" width="8.625" style="239" customWidth="1"/>
    <col min="3" max="3" width="11.75" style="239" customWidth="1"/>
    <col min="4" max="4" width="9.7" style="239" customWidth="1"/>
    <col min="5" max="5" width="7.25" style="239" customWidth="1"/>
    <col min="6" max="6" width="7.5" style="239" customWidth="1"/>
    <col min="7" max="7" width="8.75" style="239" customWidth="1"/>
    <col min="8" max="8" width="13.5" style="239" customWidth="1"/>
    <col min="9" max="9" width="7.125" style="239" customWidth="1"/>
    <col min="10" max="10" width="10.25" style="239" customWidth="1"/>
    <col min="11" max="11" width="8.375" style="239" customWidth="1"/>
    <col min="12" max="12" width="6.875" style="239" customWidth="1"/>
    <col min="13" max="16384" width="6.875" style="239"/>
  </cols>
  <sheetData>
    <row r="1" ht="42" customHeight="1" spans="1:1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ht="15" customHeight="1" spans="1:12">
      <c r="A2" s="241" t="s">
        <v>1</v>
      </c>
      <c r="B2" s="242"/>
      <c r="C2" s="243"/>
      <c r="D2" s="244"/>
      <c r="E2" s="244"/>
      <c r="F2" s="244"/>
      <c r="G2" s="245"/>
      <c r="H2" s="245"/>
      <c r="I2" s="245"/>
      <c r="J2" s="245"/>
      <c r="K2" s="245"/>
      <c r="L2" s="244" t="s">
        <v>2</v>
      </c>
    </row>
    <row r="3" ht="35" customHeight="1" spans="1:12">
      <c r="A3" s="246" t="s">
        <v>3</v>
      </c>
      <c r="B3" s="246"/>
      <c r="C3" s="247" t="s">
        <v>4</v>
      </c>
      <c r="D3" s="247"/>
      <c r="E3" s="247"/>
      <c r="F3" s="247"/>
      <c r="G3" s="247"/>
      <c r="H3" s="247"/>
      <c r="I3" s="247"/>
      <c r="J3" s="247"/>
      <c r="K3" s="247"/>
      <c r="L3" s="247"/>
    </row>
    <row r="4" ht="24" customHeight="1" spans="1:12">
      <c r="A4" s="248" t="s">
        <v>5</v>
      </c>
      <c r="B4" s="248" t="s">
        <v>6</v>
      </c>
      <c r="C4" s="249" t="s">
        <v>7</v>
      </c>
      <c r="D4" s="249" t="s">
        <v>8</v>
      </c>
      <c r="E4" s="250" t="s">
        <v>9</v>
      </c>
      <c r="F4" s="251"/>
      <c r="G4" s="252" t="s">
        <v>10</v>
      </c>
      <c r="H4" s="251"/>
      <c r="I4" s="251"/>
      <c r="J4" s="251"/>
      <c r="K4" s="251"/>
      <c r="L4" s="251"/>
    </row>
    <row r="5" ht="35" customHeight="1" spans="1:12">
      <c r="A5" s="248"/>
      <c r="B5" s="248"/>
      <c r="C5" s="248"/>
      <c r="D5" s="248"/>
      <c r="E5" s="253" t="s">
        <v>11</v>
      </c>
      <c r="F5" s="253" t="s">
        <v>12</v>
      </c>
      <c r="G5" s="250" t="s">
        <v>13</v>
      </c>
      <c r="H5" s="251"/>
      <c r="I5" s="253" t="s">
        <v>14</v>
      </c>
      <c r="J5" s="253" t="s">
        <v>15</v>
      </c>
      <c r="K5" s="253" t="s">
        <v>16</v>
      </c>
      <c r="L5" s="249" t="s">
        <v>17</v>
      </c>
    </row>
    <row r="6" ht="23" customHeight="1" spans="1:12">
      <c r="A6" s="254"/>
      <c r="B6" s="254"/>
      <c r="C6" s="254"/>
      <c r="D6" s="254"/>
      <c r="E6" s="255"/>
      <c r="F6" s="255"/>
      <c r="G6" s="256" t="s">
        <v>18</v>
      </c>
      <c r="H6" s="256" t="s">
        <v>19</v>
      </c>
      <c r="I6" s="255"/>
      <c r="J6" s="255"/>
      <c r="K6" s="255"/>
      <c r="L6" s="254"/>
    </row>
    <row r="7" ht="30" customHeight="1" spans="1:12">
      <c r="A7" s="154" t="s">
        <v>20</v>
      </c>
      <c r="B7" s="156">
        <v>2269</v>
      </c>
      <c r="C7" s="257" t="s">
        <v>21</v>
      </c>
      <c r="D7" s="156">
        <f>G7</f>
        <v>1300</v>
      </c>
      <c r="E7" s="258"/>
      <c r="F7" s="258"/>
      <c r="G7" s="258">
        <f>G8+G9</f>
        <v>1300</v>
      </c>
      <c r="H7" s="258">
        <f>H8+H9</f>
        <v>1300</v>
      </c>
      <c r="I7" s="283"/>
      <c r="J7" s="283"/>
      <c r="K7" s="283"/>
      <c r="L7" s="283"/>
    </row>
    <row r="8" ht="30" customHeight="1" spans="1:12">
      <c r="A8" s="154" t="s">
        <v>22</v>
      </c>
      <c r="B8" s="159">
        <v>2269</v>
      </c>
      <c r="C8" s="257" t="s">
        <v>23</v>
      </c>
      <c r="D8" s="156">
        <f>G8</f>
        <v>1208.96</v>
      </c>
      <c r="E8" s="258"/>
      <c r="F8" s="258"/>
      <c r="G8" s="258">
        <v>1208.96</v>
      </c>
      <c r="H8" s="258">
        <v>1208.96</v>
      </c>
      <c r="I8" s="283"/>
      <c r="J8" s="283"/>
      <c r="K8" s="283"/>
      <c r="L8" s="283"/>
    </row>
    <row r="9" ht="30" customHeight="1" spans="1:12">
      <c r="A9" s="154" t="s">
        <v>24</v>
      </c>
      <c r="B9" s="165"/>
      <c r="C9" s="259" t="s">
        <v>25</v>
      </c>
      <c r="D9" s="156">
        <f>G9</f>
        <v>91.04</v>
      </c>
      <c r="E9" s="258"/>
      <c r="F9" s="258"/>
      <c r="G9" s="258">
        <v>91.04</v>
      </c>
      <c r="H9" s="258">
        <v>91.04</v>
      </c>
      <c r="I9" s="283"/>
      <c r="J9" s="283"/>
      <c r="K9" s="283"/>
      <c r="L9" s="283"/>
    </row>
    <row r="10" ht="30" customHeight="1" spans="1:12">
      <c r="A10" s="154" t="s">
        <v>26</v>
      </c>
      <c r="B10" s="168"/>
      <c r="C10" s="259" t="s">
        <v>27</v>
      </c>
      <c r="D10" s="156">
        <f>G10</f>
        <v>969</v>
      </c>
      <c r="E10" s="258"/>
      <c r="F10" s="258"/>
      <c r="G10" s="258">
        <v>969</v>
      </c>
      <c r="H10" s="258">
        <v>969</v>
      </c>
      <c r="I10" s="283"/>
      <c r="J10" s="283"/>
      <c r="K10" s="283"/>
      <c r="L10" s="283"/>
    </row>
    <row r="11" ht="30" customHeight="1" spans="1:12">
      <c r="A11" s="154" t="s">
        <v>28</v>
      </c>
      <c r="B11" s="162"/>
      <c r="C11" s="257" t="s">
        <v>29</v>
      </c>
      <c r="D11" s="156">
        <f>G11</f>
        <v>969</v>
      </c>
      <c r="E11" s="258"/>
      <c r="F11" s="258"/>
      <c r="G11" s="258">
        <v>969</v>
      </c>
      <c r="H11" s="258">
        <v>969</v>
      </c>
      <c r="I11" s="283"/>
      <c r="J11" s="283"/>
      <c r="K11" s="283"/>
      <c r="L11" s="283"/>
    </row>
    <row r="12" ht="30" customHeight="1" spans="1:12">
      <c r="A12" s="154" t="s">
        <v>30</v>
      </c>
      <c r="B12" s="163"/>
      <c r="C12" s="259" t="s">
        <v>31</v>
      </c>
      <c r="D12" s="260"/>
      <c r="E12" s="258"/>
      <c r="F12" s="258"/>
      <c r="G12" s="258"/>
      <c r="H12" s="258"/>
      <c r="I12" s="283"/>
      <c r="J12" s="283"/>
      <c r="K12" s="283"/>
      <c r="L12" s="283"/>
    </row>
    <row r="13" ht="30" customHeight="1" spans="1:12">
      <c r="A13" s="154" t="s">
        <v>32</v>
      </c>
      <c r="B13" s="162"/>
      <c r="C13" s="261"/>
      <c r="D13" s="262"/>
      <c r="E13" s="262"/>
      <c r="F13" s="263"/>
      <c r="G13" s="264"/>
      <c r="H13" s="264"/>
      <c r="I13" s="264"/>
      <c r="J13" s="264"/>
      <c r="K13" s="264"/>
      <c r="L13" s="264"/>
    </row>
    <row r="14" ht="30" customHeight="1" spans="1:12">
      <c r="A14" s="183" t="s">
        <v>33</v>
      </c>
      <c r="B14" s="162"/>
      <c r="C14" s="261"/>
      <c r="D14" s="262"/>
      <c r="E14" s="262"/>
      <c r="F14" s="263"/>
      <c r="G14" s="264"/>
      <c r="H14" s="264"/>
      <c r="I14" s="264"/>
      <c r="J14" s="264"/>
      <c r="K14" s="264"/>
      <c r="L14" s="264"/>
    </row>
    <row r="15" ht="23" customHeight="1" spans="1:12">
      <c r="A15" s="183"/>
      <c r="B15" s="265"/>
      <c r="C15" s="261"/>
      <c r="D15" s="262"/>
      <c r="E15" s="262"/>
      <c r="F15" s="263"/>
      <c r="G15" s="264"/>
      <c r="H15" s="264"/>
      <c r="I15" s="264"/>
      <c r="J15" s="264"/>
      <c r="K15" s="264"/>
      <c r="L15" s="264"/>
    </row>
    <row r="16" ht="26" customHeight="1" spans="1:12">
      <c r="A16" s="183"/>
      <c r="B16" s="265"/>
      <c r="C16" s="266"/>
      <c r="D16" s="267"/>
      <c r="E16" s="268"/>
      <c r="F16" s="268"/>
      <c r="G16" s="264"/>
      <c r="H16" s="264"/>
      <c r="I16" s="264"/>
      <c r="J16" s="264"/>
      <c r="K16" s="264"/>
      <c r="L16" s="264"/>
    </row>
    <row r="17" ht="24" customHeight="1" spans="1:12">
      <c r="A17" s="183"/>
      <c r="B17" s="269"/>
      <c r="C17" s="270"/>
      <c r="D17" s="267"/>
      <c r="E17" s="268"/>
      <c r="F17" s="268"/>
      <c r="G17" s="264"/>
      <c r="H17" s="264"/>
      <c r="I17" s="264"/>
      <c r="J17" s="264"/>
      <c r="K17" s="264"/>
      <c r="L17" s="264"/>
    </row>
    <row r="18" ht="30" customHeight="1" spans="1:12">
      <c r="A18" s="271" t="s">
        <v>34</v>
      </c>
      <c r="B18" s="156">
        <v>2269</v>
      </c>
      <c r="C18" s="272"/>
      <c r="D18" s="273">
        <v>2269</v>
      </c>
      <c r="E18" s="274"/>
      <c r="F18" s="274"/>
      <c r="G18" s="275">
        <v>2269</v>
      </c>
      <c r="H18" s="275">
        <v>2269</v>
      </c>
      <c r="I18" s="264"/>
      <c r="J18" s="264"/>
      <c r="K18" s="264"/>
      <c r="L18" s="264"/>
    </row>
    <row r="19" ht="30" customHeight="1" spans="1:12">
      <c r="A19" s="183" t="s">
        <v>35</v>
      </c>
      <c r="B19" s="159"/>
      <c r="C19" s="276"/>
      <c r="D19" s="277"/>
      <c r="E19" s="274"/>
      <c r="F19" s="274"/>
      <c r="G19" s="275"/>
      <c r="H19" s="275"/>
      <c r="I19" s="264"/>
      <c r="J19" s="264"/>
      <c r="K19" s="264"/>
      <c r="L19" s="264"/>
    </row>
    <row r="20" ht="30" customHeight="1" spans="1:12">
      <c r="A20" s="154" t="s">
        <v>36</v>
      </c>
      <c r="B20" s="185"/>
      <c r="C20" s="276"/>
      <c r="D20" s="278"/>
      <c r="E20" s="274"/>
      <c r="F20" s="274"/>
      <c r="G20" s="275"/>
      <c r="H20" s="275"/>
      <c r="I20" s="264"/>
      <c r="J20" s="264"/>
      <c r="K20" s="264"/>
      <c r="L20" s="264"/>
    </row>
    <row r="21" ht="30" customHeight="1" spans="1:12">
      <c r="A21" s="154" t="s">
        <v>37</v>
      </c>
      <c r="B21" s="185"/>
      <c r="C21" s="276"/>
      <c r="D21" s="277"/>
      <c r="E21" s="274"/>
      <c r="F21" s="274"/>
      <c r="G21" s="275"/>
      <c r="H21" s="275"/>
      <c r="I21" s="264"/>
      <c r="J21" s="264"/>
      <c r="K21" s="264"/>
      <c r="L21" s="264"/>
    </row>
    <row r="22" ht="30" customHeight="1" spans="1:12">
      <c r="A22" s="154" t="s">
        <v>38</v>
      </c>
      <c r="B22" s="279"/>
      <c r="C22" s="276"/>
      <c r="D22" s="280"/>
      <c r="E22" s="274"/>
      <c r="F22" s="274"/>
      <c r="G22" s="275"/>
      <c r="H22" s="275"/>
      <c r="I22" s="264"/>
      <c r="J22" s="264"/>
      <c r="K22" s="264"/>
      <c r="L22" s="264"/>
    </row>
    <row r="23" ht="24" customHeight="1" spans="1:12">
      <c r="A23" s="181" t="s">
        <v>39</v>
      </c>
      <c r="B23" s="185">
        <v>2269</v>
      </c>
      <c r="C23" s="281" t="s">
        <v>40</v>
      </c>
      <c r="D23" s="280">
        <v>2269</v>
      </c>
      <c r="E23" s="282"/>
      <c r="F23" s="282"/>
      <c r="G23" s="282">
        <v>2269</v>
      </c>
      <c r="H23" s="282">
        <v>2269</v>
      </c>
      <c r="I23" s="283"/>
      <c r="J23" s="283"/>
      <c r="K23" s="283"/>
      <c r="L23" s="283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55" right="0.471527777777778" top="0.590277777777778" bottom="0.55" header="0.511805555555556" footer="0.511805555555556"/>
  <pageSetup paperSize="9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showGridLines="0" showZeros="0" workbookViewId="0">
      <selection activeCell="F14" sqref="F14"/>
    </sheetView>
  </sheetViews>
  <sheetFormatPr defaultColWidth="8.88333333333333" defaultRowHeight="15.6" outlineLevelCol="3"/>
  <cols>
    <col min="1" max="1" width="37.375" style="14" customWidth="1"/>
    <col min="2" max="2" width="36.5" style="14" customWidth="1"/>
    <col min="3" max="3" width="38.375" style="14" customWidth="1"/>
    <col min="4" max="16384" width="8.88333333333333" style="14"/>
  </cols>
  <sheetData>
    <row r="1" ht="42" customHeight="1" spans="1:3">
      <c r="A1" s="15" t="s">
        <v>212</v>
      </c>
      <c r="B1" s="15"/>
      <c r="C1" s="15"/>
    </row>
    <row r="2" ht="15" customHeight="1" spans="1:3">
      <c r="A2" s="16" t="s">
        <v>1</v>
      </c>
      <c r="B2" s="17"/>
      <c r="C2" s="18" t="s">
        <v>2</v>
      </c>
    </row>
    <row r="3" ht="24" customHeight="1" spans="1:3">
      <c r="A3" s="19" t="s">
        <v>92</v>
      </c>
      <c r="B3" s="19" t="s">
        <v>43</v>
      </c>
      <c r="C3" s="19" t="s">
        <v>213</v>
      </c>
    </row>
    <row r="4" ht="24" customHeight="1" spans="1:4">
      <c r="A4" s="20" t="s">
        <v>214</v>
      </c>
      <c r="B4" s="20" t="s">
        <v>163</v>
      </c>
      <c r="C4" s="21">
        <v>23</v>
      </c>
      <c r="D4" s="22"/>
    </row>
    <row r="5" ht="24" customHeight="1" spans="1:4">
      <c r="A5" s="20" t="s">
        <v>215</v>
      </c>
      <c r="B5" s="20" t="s">
        <v>165</v>
      </c>
      <c r="C5" s="21">
        <v>5</v>
      </c>
      <c r="D5" s="22"/>
    </row>
    <row r="6" ht="24" customHeight="1" spans="1:4">
      <c r="A6" s="20" t="s">
        <v>216</v>
      </c>
      <c r="B6" s="20" t="s">
        <v>167</v>
      </c>
      <c r="C6" s="21">
        <v>14</v>
      </c>
      <c r="D6" s="22"/>
    </row>
    <row r="7" ht="24" customHeight="1" spans="1:4">
      <c r="A7" s="20" t="s">
        <v>217</v>
      </c>
      <c r="B7" s="20" t="s">
        <v>168</v>
      </c>
      <c r="C7" s="21">
        <v>1.75</v>
      </c>
      <c r="D7" s="22"/>
    </row>
    <row r="8" ht="24" customHeight="1" spans="1:4">
      <c r="A8" s="20" t="s">
        <v>218</v>
      </c>
      <c r="B8" s="20" t="s">
        <v>169</v>
      </c>
      <c r="C8" s="23">
        <v>5</v>
      </c>
      <c r="D8" s="22"/>
    </row>
    <row r="9" ht="24" customHeight="1" spans="1:4">
      <c r="A9" s="20" t="s">
        <v>219</v>
      </c>
      <c r="B9" s="20" t="s">
        <v>171</v>
      </c>
      <c r="C9" s="24">
        <v>0.65</v>
      </c>
      <c r="D9" s="22"/>
    </row>
    <row r="10" ht="24" customHeight="1" spans="1:4">
      <c r="A10" s="20" t="s">
        <v>220</v>
      </c>
      <c r="B10" s="20" t="s">
        <v>172</v>
      </c>
      <c r="C10" s="24">
        <v>1.2</v>
      </c>
      <c r="D10" s="22"/>
    </row>
    <row r="11" ht="24" customHeight="1" spans="1:4">
      <c r="A11" s="20" t="s">
        <v>221</v>
      </c>
      <c r="B11" s="20" t="s">
        <v>173</v>
      </c>
      <c r="C11" s="24">
        <v>11</v>
      </c>
      <c r="D11" s="22"/>
    </row>
    <row r="12" ht="24" customHeight="1" spans="1:4">
      <c r="A12" s="20" t="s">
        <v>222</v>
      </c>
      <c r="B12" s="20" t="s">
        <v>174</v>
      </c>
      <c r="C12" s="24">
        <v>5.5</v>
      </c>
      <c r="D12" s="22"/>
    </row>
    <row r="13" ht="24" customHeight="1" spans="1:4">
      <c r="A13" s="20" t="s">
        <v>223</v>
      </c>
      <c r="B13" s="20" t="s">
        <v>175</v>
      </c>
      <c r="C13" s="24">
        <v>23.94</v>
      </c>
      <c r="D13" s="22"/>
    </row>
    <row r="14" ht="24" customHeight="1" spans="1:4">
      <c r="A14" s="19" t="s">
        <v>8</v>
      </c>
      <c r="B14" s="19"/>
      <c r="C14" s="19">
        <f>SUM(C4:C13)</f>
        <v>91.04</v>
      </c>
      <c r="D14" s="22"/>
    </row>
    <row r="15" ht="19.5" customHeight="1"/>
    <row r="16" ht="19.5" customHeight="1"/>
    <row r="17" ht="19.5" customHeight="1"/>
    <row r="18" ht="19.5" customHeight="1"/>
  </sheetData>
  <mergeCells count="1">
    <mergeCell ref="A1:C1"/>
  </mergeCells>
  <printOptions horizontalCentered="1"/>
  <pageMargins left="0.668055555555556" right="0.786805555555556" top="0.590277777777778" bottom="0.5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6"/>
  <sheetViews>
    <sheetView showGridLines="0" showZeros="0" workbookViewId="0">
      <selection activeCell="N8" sqref="N8:P8"/>
    </sheetView>
  </sheetViews>
  <sheetFormatPr defaultColWidth="8.88333333333333" defaultRowHeight="15.6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" t="s">
        <v>2</v>
      </c>
    </row>
    <row r="3" ht="19" customHeight="1" spans="1:20">
      <c r="A3" s="5" t="s">
        <v>225</v>
      </c>
      <c r="B3" s="5"/>
      <c r="C3" s="5"/>
      <c r="D3" s="5"/>
      <c r="E3" s="5"/>
      <c r="F3" s="5"/>
      <c r="G3" s="5"/>
      <c r="H3" s="6" t="s">
        <v>226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227</v>
      </c>
      <c r="B4" s="5"/>
      <c r="C4" s="5"/>
      <c r="D4" s="5"/>
      <c r="E4" s="5"/>
      <c r="F4" s="5"/>
      <c r="G4" s="5"/>
      <c r="H4" s="6" t="s">
        <v>228</v>
      </c>
      <c r="I4" s="5"/>
      <c r="J4" s="5" t="s">
        <v>229</v>
      </c>
      <c r="K4" s="5"/>
      <c r="L4" s="5"/>
      <c r="M4" s="5"/>
      <c r="N4" s="5" t="s">
        <v>228</v>
      </c>
      <c r="O4" s="5"/>
      <c r="P4" s="5"/>
      <c r="Q4" s="5"/>
      <c r="R4" s="5"/>
      <c r="S4" s="5"/>
      <c r="T4" s="5"/>
    </row>
    <row r="5" ht="19" customHeight="1" spans="1:20">
      <c r="A5" s="7" t="s">
        <v>230</v>
      </c>
      <c r="B5" s="7" t="s">
        <v>231</v>
      </c>
      <c r="C5" s="7"/>
      <c r="D5" s="7"/>
      <c r="E5" s="7"/>
      <c r="F5" s="7"/>
      <c r="G5" s="7"/>
      <c r="H5" s="7" t="s">
        <v>232</v>
      </c>
      <c r="I5" s="7"/>
      <c r="J5" s="7" t="s">
        <v>233</v>
      </c>
      <c r="K5" s="7"/>
      <c r="L5" s="7"/>
      <c r="M5" s="7"/>
      <c r="N5" s="7" t="s">
        <v>234</v>
      </c>
      <c r="O5" s="7"/>
      <c r="P5" s="7"/>
      <c r="Q5" s="7"/>
      <c r="R5" s="7"/>
      <c r="S5" s="7"/>
      <c r="T5" s="7"/>
    </row>
    <row r="6" ht="19" customHeight="1" spans="1:20">
      <c r="A6" s="7"/>
      <c r="B6" s="7" t="s">
        <v>235</v>
      </c>
      <c r="C6" s="7"/>
      <c r="D6" s="7"/>
      <c r="E6" s="7"/>
      <c r="F6" s="7"/>
      <c r="G6" s="7"/>
      <c r="H6" s="7" t="s">
        <v>236</v>
      </c>
      <c r="I6" s="7"/>
      <c r="J6" s="7" t="s">
        <v>237</v>
      </c>
      <c r="K6" s="7"/>
      <c r="L6" s="7"/>
      <c r="M6" s="7"/>
      <c r="N6" s="7" t="s">
        <v>238</v>
      </c>
      <c r="O6" s="7"/>
      <c r="P6" s="7"/>
      <c r="Q6" s="7"/>
      <c r="R6" s="7"/>
      <c r="S6" s="7"/>
      <c r="T6" s="7"/>
    </row>
    <row r="7" ht="31" customHeight="1" spans="1:20">
      <c r="A7" s="7"/>
      <c r="B7" s="7" t="s">
        <v>239</v>
      </c>
      <c r="C7" s="7"/>
      <c r="D7" s="7"/>
      <c r="E7" s="7"/>
      <c r="F7" s="7"/>
      <c r="G7" s="7"/>
      <c r="H7" s="7" t="s">
        <v>240</v>
      </c>
      <c r="I7" s="10">
        <v>340</v>
      </c>
      <c r="J7" s="7" t="s">
        <v>241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9" customHeight="1" spans="1:20">
      <c r="A8" s="7"/>
      <c r="B8" s="7" t="s">
        <v>242</v>
      </c>
      <c r="C8" s="7"/>
      <c r="D8" s="7"/>
      <c r="E8" s="7"/>
      <c r="F8" s="7"/>
      <c r="G8" s="7"/>
      <c r="H8" s="7" t="s">
        <v>93</v>
      </c>
      <c r="I8" s="10">
        <v>340</v>
      </c>
      <c r="J8" s="7" t="s">
        <v>243</v>
      </c>
      <c r="K8" s="7"/>
      <c r="L8" s="7"/>
      <c r="M8" s="7"/>
      <c r="N8" s="7"/>
      <c r="O8" s="7"/>
      <c r="P8" s="7"/>
      <c r="Q8" s="7" t="s">
        <v>244</v>
      </c>
      <c r="R8" s="7"/>
      <c r="S8" s="7"/>
      <c r="T8" s="7"/>
    </row>
    <row r="9" ht="19" customHeight="1" spans="1:20">
      <c r="A9" s="7"/>
      <c r="B9" s="7" t="s">
        <v>245</v>
      </c>
      <c r="C9" s="7"/>
      <c r="D9" s="7"/>
      <c r="E9" s="7"/>
      <c r="F9" s="7"/>
      <c r="G9" s="7"/>
      <c r="H9" s="7" t="s">
        <v>246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247</v>
      </c>
      <c r="C10" s="7"/>
      <c r="D10" s="7"/>
      <c r="E10" s="7"/>
      <c r="F10" s="7"/>
      <c r="G10" s="7"/>
      <c r="H10" s="7" t="s">
        <v>248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249</v>
      </c>
      <c r="B11" s="7" t="s">
        <v>250</v>
      </c>
      <c r="C11" s="7"/>
      <c r="D11" s="7"/>
      <c r="E11" s="7"/>
      <c r="F11" s="7"/>
      <c r="G11" s="7"/>
      <c r="H11" s="7" t="s">
        <v>251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252</v>
      </c>
      <c r="C12" s="7"/>
      <c r="D12" s="7" t="s">
        <v>253</v>
      </c>
      <c r="E12" s="7"/>
      <c r="F12" s="7" t="s">
        <v>254</v>
      </c>
      <c r="G12" s="7"/>
      <c r="H12" s="7" t="s">
        <v>255</v>
      </c>
      <c r="I12" s="7"/>
      <c r="J12" s="7"/>
      <c r="K12" s="7"/>
      <c r="L12" s="7"/>
      <c r="M12" s="7"/>
      <c r="N12" s="7"/>
      <c r="O12" s="7"/>
      <c r="P12" s="7" t="s">
        <v>256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257</v>
      </c>
      <c r="E13" s="7"/>
      <c r="F13" s="7" t="s">
        <v>258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259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260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261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262</v>
      </c>
      <c r="E17" s="7"/>
      <c r="F17" s="7" t="s">
        <v>263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264</v>
      </c>
      <c r="G18" s="7"/>
      <c r="H18" s="7" t="s">
        <v>265</v>
      </c>
      <c r="I18" s="7"/>
      <c r="J18" s="7"/>
      <c r="K18" s="7"/>
      <c r="L18" s="7"/>
      <c r="M18" s="7"/>
      <c r="N18" s="7"/>
      <c r="O18" s="7"/>
      <c r="P18" s="11">
        <v>1</v>
      </c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266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267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268</v>
      </c>
      <c r="E21" s="7"/>
      <c r="F21" s="7" t="s">
        <v>269</v>
      </c>
      <c r="G21" s="7"/>
      <c r="H21" s="7" t="s">
        <v>270</v>
      </c>
      <c r="I21" s="7"/>
      <c r="J21" s="7"/>
      <c r="K21" s="7"/>
      <c r="L21" s="7"/>
      <c r="M21" s="7"/>
      <c r="N21" s="7"/>
      <c r="O21" s="7"/>
      <c r="P21" s="11">
        <v>1</v>
      </c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29.4" spans="1:20">
      <c r="A23" s="2" t="s">
        <v>224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3" t="s">
        <v>1</v>
      </c>
      <c r="B24" s="3"/>
      <c r="C24" s="3"/>
      <c r="D24" s="3"/>
      <c r="E24" s="3"/>
      <c r="F24" s="3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3" t="s">
        <v>2</v>
      </c>
    </row>
    <row r="25" ht="18" customHeight="1" spans="1:20">
      <c r="A25" s="5" t="s">
        <v>225</v>
      </c>
      <c r="B25" s="5"/>
      <c r="C25" s="5"/>
      <c r="D25" s="5"/>
      <c r="E25" s="5"/>
      <c r="F25" s="5"/>
      <c r="G25" s="5"/>
      <c r="H25" s="6" t="s">
        <v>271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ht="18" customHeight="1" spans="1:20">
      <c r="A26" s="5" t="s">
        <v>227</v>
      </c>
      <c r="B26" s="5"/>
      <c r="C26" s="5"/>
      <c r="D26" s="5"/>
      <c r="E26" s="5"/>
      <c r="F26" s="5"/>
      <c r="G26" s="5"/>
      <c r="H26" s="6" t="s">
        <v>228</v>
      </c>
      <c r="I26" s="5"/>
      <c r="J26" s="5" t="s">
        <v>229</v>
      </c>
      <c r="K26" s="5"/>
      <c r="L26" s="5"/>
      <c r="M26" s="5"/>
      <c r="N26" s="5" t="s">
        <v>228</v>
      </c>
      <c r="O26" s="5"/>
      <c r="P26" s="5"/>
      <c r="Q26" s="5"/>
      <c r="R26" s="5"/>
      <c r="S26" s="5"/>
      <c r="T26" s="5"/>
    </row>
    <row r="27" ht="18" customHeight="1" spans="1:20">
      <c r="A27" s="7" t="s">
        <v>230</v>
      </c>
      <c r="B27" s="7" t="s">
        <v>231</v>
      </c>
      <c r="C27" s="7"/>
      <c r="D27" s="7"/>
      <c r="E27" s="7"/>
      <c r="F27" s="7"/>
      <c r="G27" s="7"/>
      <c r="H27" s="7" t="s">
        <v>232</v>
      </c>
      <c r="I27" s="7"/>
      <c r="J27" s="7" t="s">
        <v>233</v>
      </c>
      <c r="K27" s="7"/>
      <c r="L27" s="7"/>
      <c r="M27" s="7"/>
      <c r="N27" s="7" t="s">
        <v>272</v>
      </c>
      <c r="O27" s="7"/>
      <c r="P27" s="7"/>
      <c r="Q27" s="7"/>
      <c r="R27" s="7"/>
      <c r="S27" s="7"/>
      <c r="T27" s="7"/>
    </row>
    <row r="28" ht="18" customHeight="1" spans="1:20">
      <c r="A28" s="7"/>
      <c r="B28" s="7" t="s">
        <v>235</v>
      </c>
      <c r="C28" s="7"/>
      <c r="D28" s="7"/>
      <c r="E28" s="7"/>
      <c r="F28" s="7"/>
      <c r="G28" s="7"/>
      <c r="H28" s="7" t="s">
        <v>236</v>
      </c>
      <c r="I28" s="7"/>
      <c r="J28" s="7" t="s">
        <v>237</v>
      </c>
      <c r="K28" s="7"/>
      <c r="L28" s="7"/>
      <c r="M28" s="7"/>
      <c r="N28" s="7" t="s">
        <v>238</v>
      </c>
      <c r="O28" s="7"/>
      <c r="P28" s="7"/>
      <c r="Q28" s="7"/>
      <c r="R28" s="7"/>
      <c r="S28" s="7"/>
      <c r="T28" s="7"/>
    </row>
    <row r="29" ht="33" customHeight="1" spans="1:20">
      <c r="A29" s="7"/>
      <c r="B29" s="7" t="s">
        <v>239</v>
      </c>
      <c r="C29" s="7"/>
      <c r="D29" s="7"/>
      <c r="E29" s="7"/>
      <c r="F29" s="7"/>
      <c r="G29" s="7"/>
      <c r="H29" s="7" t="s">
        <v>240</v>
      </c>
      <c r="I29" s="10">
        <v>197.98</v>
      </c>
      <c r="J29" s="7" t="s">
        <v>241</v>
      </c>
      <c r="K29" s="7"/>
      <c r="L29" s="7"/>
      <c r="M29" s="7"/>
      <c r="N29" s="7"/>
      <c r="O29" s="7"/>
      <c r="P29" s="7"/>
      <c r="Q29" s="7" t="s">
        <v>17</v>
      </c>
      <c r="R29" s="7"/>
      <c r="S29" s="7"/>
      <c r="T29" s="7"/>
    </row>
    <row r="30" ht="18" customHeight="1" spans="1:20">
      <c r="A30" s="7"/>
      <c r="B30" s="7" t="s">
        <v>242</v>
      </c>
      <c r="C30" s="7"/>
      <c r="D30" s="7"/>
      <c r="E30" s="7"/>
      <c r="F30" s="7"/>
      <c r="G30" s="7"/>
      <c r="H30" s="7" t="s">
        <v>93</v>
      </c>
      <c r="I30" s="10">
        <v>197.98</v>
      </c>
      <c r="J30" s="7" t="s">
        <v>243</v>
      </c>
      <c r="K30" s="7"/>
      <c r="L30" s="7"/>
      <c r="M30" s="7"/>
      <c r="N30" s="7"/>
      <c r="O30" s="7"/>
      <c r="P30" s="7"/>
      <c r="Q30" s="7" t="s">
        <v>244</v>
      </c>
      <c r="R30" s="7"/>
      <c r="S30" s="7"/>
      <c r="T30" s="7"/>
    </row>
    <row r="31" ht="18" customHeight="1" spans="1:20">
      <c r="A31" s="7"/>
      <c r="B31" s="7" t="s">
        <v>245</v>
      </c>
      <c r="C31" s="7"/>
      <c r="D31" s="7"/>
      <c r="E31" s="7"/>
      <c r="F31" s="7"/>
      <c r="G31" s="7"/>
      <c r="H31" s="7" t="s">
        <v>273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ht="18" customHeight="1" spans="1:20">
      <c r="A32" s="7"/>
      <c r="B32" s="7" t="s">
        <v>247</v>
      </c>
      <c r="C32" s="7"/>
      <c r="D32" s="7"/>
      <c r="E32" s="7"/>
      <c r="F32" s="7"/>
      <c r="G32" s="7"/>
      <c r="H32" s="7" t="s">
        <v>274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ht="18" customHeight="1" spans="1:20">
      <c r="A33" s="7" t="s">
        <v>249</v>
      </c>
      <c r="B33" s="7" t="s">
        <v>250</v>
      </c>
      <c r="C33" s="7"/>
      <c r="D33" s="7"/>
      <c r="E33" s="7"/>
      <c r="F33" s="7"/>
      <c r="G33" s="7"/>
      <c r="H33" s="7" t="s">
        <v>275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ht="18" customHeight="1" spans="1:20">
      <c r="A34" s="7"/>
      <c r="B34" s="7" t="s">
        <v>252</v>
      </c>
      <c r="C34" s="7"/>
      <c r="D34" s="7" t="s">
        <v>253</v>
      </c>
      <c r="E34" s="7"/>
      <c r="F34" s="7" t="s">
        <v>254</v>
      </c>
      <c r="G34" s="7"/>
      <c r="H34" s="7" t="s">
        <v>255</v>
      </c>
      <c r="I34" s="7"/>
      <c r="J34" s="7"/>
      <c r="K34" s="7"/>
      <c r="L34" s="7"/>
      <c r="M34" s="7"/>
      <c r="N34" s="7"/>
      <c r="O34" s="7"/>
      <c r="P34" s="7" t="s">
        <v>256</v>
      </c>
      <c r="Q34" s="7"/>
      <c r="R34" s="7"/>
      <c r="S34" s="7"/>
      <c r="T34" s="7"/>
    </row>
    <row r="35" ht="18" customHeight="1" spans="1:20">
      <c r="A35" s="7"/>
      <c r="B35" s="7"/>
      <c r="C35" s="7"/>
      <c r="D35" s="7" t="s">
        <v>257</v>
      </c>
      <c r="E35" s="7"/>
      <c r="F35" s="7" t="s">
        <v>258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ht="18" customHeight="1" spans="1:20">
      <c r="A36" s="7"/>
      <c r="B36" s="7"/>
      <c r="C36" s="7"/>
      <c r="D36" s="7"/>
      <c r="E36" s="7"/>
      <c r="F36" s="7" t="s">
        <v>259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ht="18" customHeight="1" spans="1:20">
      <c r="A37" s="7"/>
      <c r="B37" s="7"/>
      <c r="C37" s="7"/>
      <c r="D37" s="7"/>
      <c r="E37" s="7"/>
      <c r="F37" s="7" t="s">
        <v>260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ht="18" customHeight="1" spans="1:20">
      <c r="A38" s="7"/>
      <c r="B38" s="7"/>
      <c r="C38" s="7"/>
      <c r="D38" s="7"/>
      <c r="E38" s="7"/>
      <c r="F38" s="7" t="s">
        <v>261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ht="18" customHeight="1" spans="1:20">
      <c r="A39" s="7"/>
      <c r="B39" s="7"/>
      <c r="C39" s="7"/>
      <c r="D39" s="7" t="s">
        <v>262</v>
      </c>
      <c r="E39" s="7"/>
      <c r="F39" s="7" t="s">
        <v>263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ht="18" customHeight="1" spans="1:20">
      <c r="A40" s="7"/>
      <c r="B40" s="7"/>
      <c r="C40" s="7"/>
      <c r="D40" s="7"/>
      <c r="E40" s="7"/>
      <c r="F40" s="7" t="s">
        <v>264</v>
      </c>
      <c r="G40" s="7"/>
      <c r="H40" s="7" t="s">
        <v>276</v>
      </c>
      <c r="I40" s="7"/>
      <c r="J40" s="7"/>
      <c r="K40" s="7"/>
      <c r="L40" s="7"/>
      <c r="M40" s="7"/>
      <c r="N40" s="7"/>
      <c r="O40" s="7"/>
      <c r="P40" s="11">
        <v>1</v>
      </c>
      <c r="Q40" s="7"/>
      <c r="R40" s="7"/>
      <c r="S40" s="7"/>
      <c r="T40" s="7"/>
    </row>
    <row r="41" ht="18" customHeight="1" spans="1:20">
      <c r="A41" s="7"/>
      <c r="B41" s="7"/>
      <c r="C41" s="7"/>
      <c r="D41" s="7"/>
      <c r="E41" s="7"/>
      <c r="F41" s="7" t="s">
        <v>266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ht="18" customHeight="1" spans="1:20">
      <c r="A42" s="7"/>
      <c r="B42" s="7"/>
      <c r="C42" s="7"/>
      <c r="D42" s="7"/>
      <c r="E42" s="7"/>
      <c r="F42" s="7" t="s">
        <v>267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ht="18" customHeight="1" spans="1:20">
      <c r="A43" s="7"/>
      <c r="B43" s="7"/>
      <c r="C43" s="7"/>
      <c r="D43" s="7" t="s">
        <v>268</v>
      </c>
      <c r="E43" s="7"/>
      <c r="F43" s="7" t="s">
        <v>269</v>
      </c>
      <c r="G43" s="7"/>
      <c r="H43" s="7" t="s">
        <v>270</v>
      </c>
      <c r="I43" s="7"/>
      <c r="J43" s="7"/>
      <c r="K43" s="7"/>
      <c r="L43" s="7"/>
      <c r="M43" s="7"/>
      <c r="N43" s="7"/>
      <c r="O43" s="7"/>
      <c r="P43" s="11">
        <v>1</v>
      </c>
      <c r="Q43" s="7"/>
      <c r="R43" s="7"/>
      <c r="S43" s="7"/>
      <c r="T43" s="7"/>
    </row>
    <row r="46" ht="29.4" spans="1:20">
      <c r="A46" s="2" t="s">
        <v>224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3" t="s">
        <v>1</v>
      </c>
      <c r="B47" s="3"/>
      <c r="C47" s="3"/>
      <c r="D47" s="3"/>
      <c r="E47" s="3"/>
      <c r="F47" s="3"/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3" t="s">
        <v>2</v>
      </c>
    </row>
    <row r="48" ht="17" customHeight="1" spans="1:20">
      <c r="A48" s="5" t="s">
        <v>225</v>
      </c>
      <c r="B48" s="5"/>
      <c r="C48" s="5"/>
      <c r="D48" s="5"/>
      <c r="E48" s="5"/>
      <c r="F48" s="5"/>
      <c r="G48" s="5"/>
      <c r="H48" s="6" t="s">
        <v>277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ht="17" customHeight="1" spans="1:20">
      <c r="A49" s="5" t="s">
        <v>227</v>
      </c>
      <c r="B49" s="5"/>
      <c r="C49" s="5"/>
      <c r="D49" s="5"/>
      <c r="E49" s="5"/>
      <c r="F49" s="5"/>
      <c r="G49" s="5"/>
      <c r="H49" s="6" t="s">
        <v>228</v>
      </c>
      <c r="I49" s="5"/>
      <c r="J49" s="5" t="s">
        <v>229</v>
      </c>
      <c r="K49" s="5"/>
      <c r="L49" s="5"/>
      <c r="M49" s="5"/>
      <c r="N49" s="5" t="s">
        <v>228</v>
      </c>
      <c r="O49" s="5"/>
      <c r="P49" s="5"/>
      <c r="Q49" s="5"/>
      <c r="R49" s="5"/>
      <c r="S49" s="5"/>
      <c r="T49" s="5"/>
    </row>
    <row r="50" ht="17" customHeight="1" spans="1:20">
      <c r="A50" s="7" t="s">
        <v>230</v>
      </c>
      <c r="B50" s="7" t="s">
        <v>231</v>
      </c>
      <c r="C50" s="7"/>
      <c r="D50" s="7"/>
      <c r="E50" s="7"/>
      <c r="F50" s="7"/>
      <c r="G50" s="7"/>
      <c r="H50" s="7" t="s">
        <v>232</v>
      </c>
      <c r="I50" s="7"/>
      <c r="J50" s="7" t="s">
        <v>233</v>
      </c>
      <c r="K50" s="7"/>
      <c r="L50" s="7"/>
      <c r="M50" s="7"/>
      <c r="N50" s="7" t="s">
        <v>272</v>
      </c>
      <c r="O50" s="7"/>
      <c r="P50" s="7"/>
      <c r="Q50" s="7"/>
      <c r="R50" s="7"/>
      <c r="S50" s="7"/>
      <c r="T50" s="7"/>
    </row>
    <row r="51" ht="17" customHeight="1" spans="1:20">
      <c r="A51" s="7"/>
      <c r="B51" s="7" t="s">
        <v>235</v>
      </c>
      <c r="C51" s="7"/>
      <c r="D51" s="7"/>
      <c r="E51" s="7"/>
      <c r="F51" s="7"/>
      <c r="G51" s="7"/>
      <c r="H51" s="7" t="s">
        <v>236</v>
      </c>
      <c r="I51" s="7"/>
      <c r="J51" s="7" t="s">
        <v>237</v>
      </c>
      <c r="K51" s="7"/>
      <c r="L51" s="7"/>
      <c r="M51" s="7"/>
      <c r="N51" s="7" t="s">
        <v>238</v>
      </c>
      <c r="O51" s="7"/>
      <c r="P51" s="7"/>
      <c r="Q51" s="7"/>
      <c r="R51" s="7"/>
      <c r="S51" s="7"/>
      <c r="T51" s="7"/>
    </row>
    <row r="52" ht="29" customHeight="1" spans="1:20">
      <c r="A52" s="7"/>
      <c r="B52" s="7" t="s">
        <v>239</v>
      </c>
      <c r="C52" s="7"/>
      <c r="D52" s="7"/>
      <c r="E52" s="7"/>
      <c r="F52" s="7"/>
      <c r="G52" s="7"/>
      <c r="H52" s="7" t="s">
        <v>240</v>
      </c>
      <c r="I52" s="10">
        <v>190</v>
      </c>
      <c r="J52" s="7" t="s">
        <v>241</v>
      </c>
      <c r="K52" s="7"/>
      <c r="L52" s="7"/>
      <c r="M52" s="7"/>
      <c r="N52" s="7"/>
      <c r="O52" s="7"/>
      <c r="P52" s="7"/>
      <c r="Q52" s="7" t="s">
        <v>17</v>
      </c>
      <c r="R52" s="7"/>
      <c r="S52" s="7"/>
      <c r="T52" s="7"/>
    </row>
    <row r="53" ht="17" customHeight="1" spans="1:20">
      <c r="A53" s="7"/>
      <c r="B53" s="7" t="s">
        <v>242</v>
      </c>
      <c r="C53" s="7"/>
      <c r="D53" s="7"/>
      <c r="E53" s="7"/>
      <c r="F53" s="7"/>
      <c r="G53" s="7"/>
      <c r="H53" s="7" t="s">
        <v>93</v>
      </c>
      <c r="I53" s="10">
        <v>190</v>
      </c>
      <c r="J53" s="7" t="s">
        <v>243</v>
      </c>
      <c r="K53" s="7"/>
      <c r="L53" s="7"/>
      <c r="M53" s="7"/>
      <c r="N53" s="7"/>
      <c r="O53" s="7"/>
      <c r="P53" s="7"/>
      <c r="Q53" s="7" t="s">
        <v>244</v>
      </c>
      <c r="R53" s="7"/>
      <c r="S53" s="7"/>
      <c r="T53" s="7"/>
    </row>
    <row r="54" ht="27" customHeight="1" spans="1:20">
      <c r="A54" s="7"/>
      <c r="B54" s="7" t="s">
        <v>245</v>
      </c>
      <c r="C54" s="7"/>
      <c r="D54" s="7"/>
      <c r="E54" s="7"/>
      <c r="F54" s="7"/>
      <c r="G54" s="7"/>
      <c r="H54" s="7" t="s">
        <v>278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ht="31" customHeight="1" spans="1:20">
      <c r="A55" s="7"/>
      <c r="B55" s="7" t="s">
        <v>247</v>
      </c>
      <c r="C55" s="7"/>
      <c r="D55" s="7"/>
      <c r="E55" s="7"/>
      <c r="F55" s="7"/>
      <c r="G55" s="7"/>
      <c r="H55" s="7" t="s">
        <v>279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ht="17" customHeight="1" spans="1:20">
      <c r="A56" s="7" t="s">
        <v>249</v>
      </c>
      <c r="B56" s="7" t="s">
        <v>250</v>
      </c>
      <c r="C56" s="7"/>
      <c r="D56" s="7"/>
      <c r="E56" s="7"/>
      <c r="F56" s="7"/>
      <c r="G56" s="7"/>
      <c r="H56" s="7" t="s">
        <v>280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ht="17" customHeight="1" spans="1:20">
      <c r="A57" s="7"/>
      <c r="B57" s="7" t="s">
        <v>252</v>
      </c>
      <c r="C57" s="7"/>
      <c r="D57" s="7" t="s">
        <v>253</v>
      </c>
      <c r="E57" s="7"/>
      <c r="F57" s="7" t="s">
        <v>254</v>
      </c>
      <c r="G57" s="7"/>
      <c r="H57" s="7" t="s">
        <v>255</v>
      </c>
      <c r="I57" s="7"/>
      <c r="J57" s="7"/>
      <c r="K57" s="7"/>
      <c r="L57" s="7"/>
      <c r="M57" s="7"/>
      <c r="N57" s="7"/>
      <c r="O57" s="7"/>
      <c r="P57" s="7" t="s">
        <v>256</v>
      </c>
      <c r="Q57" s="7"/>
      <c r="R57" s="7"/>
      <c r="S57" s="7"/>
      <c r="T57" s="7"/>
    </row>
    <row r="58" ht="17" customHeight="1" spans="1:20">
      <c r="A58" s="7"/>
      <c r="B58" s="7"/>
      <c r="C58" s="7"/>
      <c r="D58" s="7" t="s">
        <v>257</v>
      </c>
      <c r="E58" s="7"/>
      <c r="F58" s="7" t="s">
        <v>258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ht="17" customHeight="1" spans="1:20">
      <c r="A59" s="7"/>
      <c r="B59" s="7"/>
      <c r="C59" s="7"/>
      <c r="D59" s="7"/>
      <c r="E59" s="7"/>
      <c r="F59" s="7" t="s">
        <v>259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ht="17" customHeight="1" spans="1:20">
      <c r="A60" s="7"/>
      <c r="B60" s="7"/>
      <c r="C60" s="7"/>
      <c r="D60" s="7"/>
      <c r="E60" s="7"/>
      <c r="F60" s="7" t="s">
        <v>260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ht="17" customHeight="1" spans="1:20">
      <c r="A61" s="7"/>
      <c r="B61" s="7"/>
      <c r="C61" s="7"/>
      <c r="D61" s="7"/>
      <c r="E61" s="7"/>
      <c r="F61" s="7" t="s">
        <v>261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ht="17" customHeight="1" spans="1:20">
      <c r="A62" s="7"/>
      <c r="B62" s="7"/>
      <c r="C62" s="7"/>
      <c r="D62" s="7" t="s">
        <v>262</v>
      </c>
      <c r="E62" s="7"/>
      <c r="F62" s="7" t="s">
        <v>263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ht="17" customHeight="1" spans="1:20">
      <c r="A63" s="7"/>
      <c r="B63" s="7"/>
      <c r="C63" s="7"/>
      <c r="D63" s="7"/>
      <c r="E63" s="7"/>
      <c r="F63" s="7" t="s">
        <v>264</v>
      </c>
      <c r="G63" s="7"/>
      <c r="H63" s="7" t="s">
        <v>281</v>
      </c>
      <c r="I63" s="7"/>
      <c r="J63" s="7"/>
      <c r="K63" s="7"/>
      <c r="L63" s="7"/>
      <c r="M63" s="7"/>
      <c r="N63" s="7"/>
      <c r="O63" s="7"/>
      <c r="P63" s="11">
        <v>1</v>
      </c>
      <c r="Q63" s="7"/>
      <c r="R63" s="7"/>
      <c r="S63" s="7"/>
      <c r="T63" s="7"/>
    </row>
    <row r="64" ht="17" customHeight="1" spans="1:20">
      <c r="A64" s="7"/>
      <c r="B64" s="7"/>
      <c r="C64" s="7"/>
      <c r="D64" s="7"/>
      <c r="E64" s="7"/>
      <c r="F64" s="7" t="s">
        <v>266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ht="17" customHeight="1" spans="1:20">
      <c r="A65" s="7"/>
      <c r="B65" s="7"/>
      <c r="C65" s="7"/>
      <c r="D65" s="7"/>
      <c r="E65" s="7"/>
      <c r="F65" s="7" t="s">
        <v>267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ht="17" customHeight="1" spans="1:20">
      <c r="A66" s="7"/>
      <c r="B66" s="7"/>
      <c r="C66" s="7"/>
      <c r="D66" s="7" t="s">
        <v>268</v>
      </c>
      <c r="E66" s="7"/>
      <c r="F66" s="7" t="s">
        <v>269</v>
      </c>
      <c r="G66" s="7"/>
      <c r="H66" s="7" t="s">
        <v>270</v>
      </c>
      <c r="I66" s="7"/>
      <c r="J66" s="7"/>
      <c r="K66" s="7"/>
      <c r="L66" s="7"/>
      <c r="M66" s="7"/>
      <c r="N66" s="7"/>
      <c r="O66" s="7"/>
      <c r="P66" s="11">
        <v>1</v>
      </c>
      <c r="Q66" s="7"/>
      <c r="R66" s="7"/>
      <c r="S66" s="7"/>
      <c r="T66" s="7"/>
    </row>
  </sheetData>
  <mergeCells count="206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23:T23"/>
    <mergeCell ref="A24:G24"/>
    <mergeCell ref="A25:G25"/>
    <mergeCell ref="H25:T25"/>
    <mergeCell ref="A26:G26"/>
    <mergeCell ref="H26:I26"/>
    <mergeCell ref="J26:M26"/>
    <mergeCell ref="N26:T26"/>
    <mergeCell ref="B27:G27"/>
    <mergeCell ref="H27:I27"/>
    <mergeCell ref="J27:M27"/>
    <mergeCell ref="N27:T27"/>
    <mergeCell ref="B28:G28"/>
    <mergeCell ref="H28:I28"/>
    <mergeCell ref="J28:M28"/>
    <mergeCell ref="N28:T28"/>
    <mergeCell ref="B29:G29"/>
    <mergeCell ref="J29:M29"/>
    <mergeCell ref="N29:P29"/>
    <mergeCell ref="R29:T29"/>
    <mergeCell ref="B30:G30"/>
    <mergeCell ref="J30:M30"/>
    <mergeCell ref="N30:P30"/>
    <mergeCell ref="R30:T30"/>
    <mergeCell ref="B31:G31"/>
    <mergeCell ref="H31:T31"/>
    <mergeCell ref="B32:G32"/>
    <mergeCell ref="H32:T32"/>
    <mergeCell ref="B33:G33"/>
    <mergeCell ref="H33:T33"/>
    <mergeCell ref="D34:E34"/>
    <mergeCell ref="F34:G34"/>
    <mergeCell ref="H34:O34"/>
    <mergeCell ref="P34:T34"/>
    <mergeCell ref="F35:G35"/>
    <mergeCell ref="H35:O35"/>
    <mergeCell ref="P35:T35"/>
    <mergeCell ref="F36:G36"/>
    <mergeCell ref="H36:O36"/>
    <mergeCell ref="P36:T36"/>
    <mergeCell ref="F37:G37"/>
    <mergeCell ref="H37:O37"/>
    <mergeCell ref="P37:T37"/>
    <mergeCell ref="F38:G38"/>
    <mergeCell ref="H38:O38"/>
    <mergeCell ref="P38:T38"/>
    <mergeCell ref="F39:G39"/>
    <mergeCell ref="H39:O39"/>
    <mergeCell ref="P39:T39"/>
    <mergeCell ref="F40:G40"/>
    <mergeCell ref="H40:O40"/>
    <mergeCell ref="P40:T40"/>
    <mergeCell ref="F41:G41"/>
    <mergeCell ref="H41:O41"/>
    <mergeCell ref="P41:T41"/>
    <mergeCell ref="F42:G42"/>
    <mergeCell ref="H42:O42"/>
    <mergeCell ref="P42:T42"/>
    <mergeCell ref="D43:E43"/>
    <mergeCell ref="F43:G43"/>
    <mergeCell ref="H43:O43"/>
    <mergeCell ref="P43:T43"/>
    <mergeCell ref="A46:T46"/>
    <mergeCell ref="A47:G47"/>
    <mergeCell ref="A48:G48"/>
    <mergeCell ref="H48:T48"/>
    <mergeCell ref="A49:G49"/>
    <mergeCell ref="H49:I49"/>
    <mergeCell ref="J49:M49"/>
    <mergeCell ref="N49:T49"/>
    <mergeCell ref="B50:G50"/>
    <mergeCell ref="H50:I50"/>
    <mergeCell ref="J50:M50"/>
    <mergeCell ref="N50:T50"/>
    <mergeCell ref="B51:G51"/>
    <mergeCell ref="H51:I51"/>
    <mergeCell ref="J51:M51"/>
    <mergeCell ref="N51:T51"/>
    <mergeCell ref="B52:G52"/>
    <mergeCell ref="J52:M52"/>
    <mergeCell ref="N52:P52"/>
    <mergeCell ref="R52:T52"/>
    <mergeCell ref="B53:G53"/>
    <mergeCell ref="J53:M53"/>
    <mergeCell ref="N53:P53"/>
    <mergeCell ref="R53:T53"/>
    <mergeCell ref="B54:G54"/>
    <mergeCell ref="H54:T54"/>
    <mergeCell ref="B55:G55"/>
    <mergeCell ref="H55:T55"/>
    <mergeCell ref="B56:G56"/>
    <mergeCell ref="H56:T56"/>
    <mergeCell ref="D57:E57"/>
    <mergeCell ref="F57:G57"/>
    <mergeCell ref="H57:O57"/>
    <mergeCell ref="P57:T57"/>
    <mergeCell ref="F58:G58"/>
    <mergeCell ref="H58:O58"/>
    <mergeCell ref="P58:T58"/>
    <mergeCell ref="F59:G59"/>
    <mergeCell ref="H59:O59"/>
    <mergeCell ref="P59:T59"/>
    <mergeCell ref="F60:G60"/>
    <mergeCell ref="H60:O60"/>
    <mergeCell ref="P60:T60"/>
    <mergeCell ref="F61:G61"/>
    <mergeCell ref="H61:O61"/>
    <mergeCell ref="P61:T61"/>
    <mergeCell ref="F62:G62"/>
    <mergeCell ref="H62:O62"/>
    <mergeCell ref="P62:T62"/>
    <mergeCell ref="F63:G63"/>
    <mergeCell ref="H63:O63"/>
    <mergeCell ref="P63:T63"/>
    <mergeCell ref="F64:G64"/>
    <mergeCell ref="H64:O64"/>
    <mergeCell ref="P64:T64"/>
    <mergeCell ref="F65:G65"/>
    <mergeCell ref="H65:O65"/>
    <mergeCell ref="P65:T65"/>
    <mergeCell ref="D66:E66"/>
    <mergeCell ref="F66:G66"/>
    <mergeCell ref="H66:O66"/>
    <mergeCell ref="P66:T66"/>
    <mergeCell ref="A5:A10"/>
    <mergeCell ref="A11:A21"/>
    <mergeCell ref="A27:A32"/>
    <mergeCell ref="A33:A43"/>
    <mergeCell ref="A50:A55"/>
    <mergeCell ref="A56:A66"/>
    <mergeCell ref="D17:E20"/>
    <mergeCell ref="B12:C21"/>
    <mergeCell ref="D13:E16"/>
    <mergeCell ref="B34:C43"/>
    <mergeCell ref="D35:E38"/>
    <mergeCell ref="D39:E42"/>
    <mergeCell ref="B57:C66"/>
    <mergeCell ref="D58:E61"/>
    <mergeCell ref="D62:E65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4"/>
  <sheetViews>
    <sheetView showGridLines="0" showZeros="0" workbookViewId="0">
      <selection activeCell="G13" sqref="G13"/>
    </sheetView>
  </sheetViews>
  <sheetFormatPr defaultColWidth="6.875" defaultRowHeight="10.8"/>
  <cols>
    <col min="1" max="1" width="3.25" style="208" customWidth="1"/>
    <col min="2" max="2" width="2.625" style="208" customWidth="1"/>
    <col min="3" max="3" width="2.75" style="208" customWidth="1"/>
    <col min="4" max="4" width="21.6" style="208" customWidth="1"/>
    <col min="5" max="5" width="7.75" style="208" customWidth="1"/>
    <col min="6" max="6" width="8" style="208" customWidth="1"/>
    <col min="7" max="8" width="8.5" style="208" customWidth="1"/>
    <col min="9" max="9" width="3.875" style="208" customWidth="1"/>
    <col min="10" max="10" width="5.375" style="208" customWidth="1"/>
    <col min="11" max="11" width="4.25" style="208" customWidth="1"/>
    <col min="12" max="12" width="6.75" style="208" customWidth="1"/>
    <col min="13" max="13" width="4" style="208" customWidth="1"/>
    <col min="14" max="14" width="6.5" style="208" customWidth="1"/>
    <col min="15" max="15" width="4.125" style="208" customWidth="1"/>
    <col min="16" max="16" width="5" style="208" customWidth="1"/>
    <col min="17" max="17" width="5.875" style="208" customWidth="1"/>
    <col min="18" max="18" width="6" style="208" customWidth="1"/>
    <col min="19" max="19" width="6.375" style="208" customWidth="1"/>
    <col min="20" max="20" width="6" style="208" customWidth="1"/>
    <col min="21" max="21" width="6.875" style="208" customWidth="1"/>
    <col min="22" max="22" width="4.625" style="208" customWidth="1"/>
    <col min="23" max="251" width="6.875" style="208" customWidth="1"/>
    <col min="252" max="16384" width="6.875" style="208"/>
  </cols>
  <sheetData>
    <row r="1" ht="42" customHeight="1" spans="1:22">
      <c r="A1" s="209" t="s">
        <v>41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</row>
    <row r="2" ht="15" customHeight="1" spans="1:22">
      <c r="A2" s="210" t="s">
        <v>1</v>
      </c>
      <c r="B2" s="210"/>
      <c r="C2" s="210"/>
      <c r="D2" s="210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V2" s="234" t="s">
        <v>2</v>
      </c>
    </row>
    <row r="3" ht="20.1" customHeight="1" spans="1:22">
      <c r="A3" s="212" t="s">
        <v>42</v>
      </c>
      <c r="B3" s="212"/>
      <c r="C3" s="212"/>
      <c r="D3" s="213" t="s">
        <v>43</v>
      </c>
      <c r="E3" s="214" t="s">
        <v>44</v>
      </c>
      <c r="F3" s="215" t="s">
        <v>45</v>
      </c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29"/>
      <c r="R3" s="229"/>
      <c r="S3" s="214" t="s">
        <v>46</v>
      </c>
      <c r="T3" s="214"/>
      <c r="U3" s="230" t="s">
        <v>47</v>
      </c>
      <c r="V3" s="230" t="s">
        <v>17</v>
      </c>
    </row>
    <row r="4" ht="20.1" customHeight="1" spans="1:22">
      <c r="A4" s="212"/>
      <c r="B4" s="212"/>
      <c r="C4" s="212"/>
      <c r="D4" s="213"/>
      <c r="E4" s="214"/>
      <c r="F4" s="214" t="s">
        <v>8</v>
      </c>
      <c r="G4" s="217" t="s">
        <v>48</v>
      </c>
      <c r="H4" s="218"/>
      <c r="I4" s="228"/>
      <c r="J4" s="217" t="s">
        <v>49</v>
      </c>
      <c r="K4" s="216"/>
      <c r="L4" s="216"/>
      <c r="M4" s="216"/>
      <c r="N4" s="216"/>
      <c r="O4" s="229"/>
      <c r="P4" s="214" t="s">
        <v>50</v>
      </c>
      <c r="Q4" s="214" t="s">
        <v>51</v>
      </c>
      <c r="R4" s="235" t="s">
        <v>52</v>
      </c>
      <c r="S4" s="214" t="s">
        <v>53</v>
      </c>
      <c r="T4" s="214" t="s">
        <v>54</v>
      </c>
      <c r="U4" s="214"/>
      <c r="V4" s="214"/>
    </row>
    <row r="5" ht="20.1" customHeight="1" spans="1:22">
      <c r="A5" s="219" t="s">
        <v>55</v>
      </c>
      <c r="B5" s="219" t="s">
        <v>56</v>
      </c>
      <c r="C5" s="219" t="s">
        <v>57</v>
      </c>
      <c r="D5" s="213"/>
      <c r="E5" s="214"/>
      <c r="F5" s="214"/>
      <c r="G5" s="220" t="s">
        <v>58</v>
      </c>
      <c r="H5" s="220" t="s">
        <v>59</v>
      </c>
      <c r="I5" s="220" t="s">
        <v>60</v>
      </c>
      <c r="J5" s="230" t="s">
        <v>61</v>
      </c>
      <c r="K5" s="214" t="s">
        <v>62</v>
      </c>
      <c r="L5" s="214" t="s">
        <v>63</v>
      </c>
      <c r="M5" s="214" t="s">
        <v>64</v>
      </c>
      <c r="N5" s="214" t="s">
        <v>65</v>
      </c>
      <c r="O5" s="230" t="s">
        <v>66</v>
      </c>
      <c r="P5" s="214"/>
      <c r="Q5" s="214"/>
      <c r="R5" s="236"/>
      <c r="S5" s="214"/>
      <c r="T5" s="214"/>
      <c r="U5" s="214"/>
      <c r="V5" s="214"/>
    </row>
    <row r="6" ht="30" customHeight="1" spans="1:22">
      <c r="A6" s="219"/>
      <c r="B6" s="219"/>
      <c r="C6" s="219"/>
      <c r="D6" s="213"/>
      <c r="E6" s="214"/>
      <c r="F6" s="214"/>
      <c r="G6" s="221"/>
      <c r="H6" s="222"/>
      <c r="I6" s="222"/>
      <c r="J6" s="230"/>
      <c r="K6" s="214"/>
      <c r="L6" s="214"/>
      <c r="M6" s="214"/>
      <c r="N6" s="214"/>
      <c r="O6" s="230"/>
      <c r="P6" s="214"/>
      <c r="Q6" s="214"/>
      <c r="R6" s="221"/>
      <c r="S6" s="214"/>
      <c r="T6" s="214"/>
      <c r="U6" s="214"/>
      <c r="V6" s="214"/>
    </row>
    <row r="7" ht="20.1" customHeight="1" spans="1:22">
      <c r="A7" s="212" t="s">
        <v>67</v>
      </c>
      <c r="B7" s="212" t="s">
        <v>67</v>
      </c>
      <c r="C7" s="212" t="s">
        <v>67</v>
      </c>
      <c r="D7" s="212" t="s">
        <v>67</v>
      </c>
      <c r="E7" s="223">
        <v>1</v>
      </c>
      <c r="F7" s="223">
        <f t="shared" ref="F7:V7" si="0">E7+1</f>
        <v>2</v>
      </c>
      <c r="G7" s="223">
        <f t="shared" si="0"/>
        <v>3</v>
      </c>
      <c r="H7" s="223">
        <f t="shared" si="0"/>
        <v>4</v>
      </c>
      <c r="I7" s="223">
        <f t="shared" si="0"/>
        <v>5</v>
      </c>
      <c r="J7" s="223">
        <f t="shared" si="0"/>
        <v>6</v>
      </c>
      <c r="K7" s="223">
        <f t="shared" si="0"/>
        <v>7</v>
      </c>
      <c r="L7" s="223">
        <f t="shared" si="0"/>
        <v>8</v>
      </c>
      <c r="M7" s="223">
        <f t="shared" si="0"/>
        <v>9</v>
      </c>
      <c r="N7" s="223">
        <f t="shared" si="0"/>
        <v>10</v>
      </c>
      <c r="O7" s="223">
        <f t="shared" si="0"/>
        <v>11</v>
      </c>
      <c r="P7" s="223">
        <f t="shared" si="0"/>
        <v>12</v>
      </c>
      <c r="Q7" s="223">
        <f t="shared" si="0"/>
        <v>13</v>
      </c>
      <c r="R7" s="223">
        <f t="shared" si="0"/>
        <v>14</v>
      </c>
      <c r="S7" s="223">
        <f t="shared" si="0"/>
        <v>15</v>
      </c>
      <c r="T7" s="223">
        <f t="shared" si="0"/>
        <v>16</v>
      </c>
      <c r="U7" s="223">
        <f t="shared" si="0"/>
        <v>17</v>
      </c>
      <c r="V7" s="223">
        <f t="shared" si="0"/>
        <v>18</v>
      </c>
    </row>
    <row r="8" s="207" customFormat="1" ht="21" customHeight="1" spans="1:22">
      <c r="A8" s="120">
        <v>201</v>
      </c>
      <c r="B8" s="120" t="s">
        <v>68</v>
      </c>
      <c r="C8" s="120" t="s">
        <v>69</v>
      </c>
      <c r="D8" s="121" t="s">
        <v>70</v>
      </c>
      <c r="E8" s="224">
        <f>F8</f>
        <v>1300</v>
      </c>
      <c r="F8" s="224">
        <f>G8</f>
        <v>1300</v>
      </c>
      <c r="G8" s="225">
        <f t="shared" ref="G8:G18" si="1">H8</f>
        <v>1300</v>
      </c>
      <c r="H8" s="225">
        <v>1300</v>
      </c>
      <c r="I8" s="223"/>
      <c r="J8" s="223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23"/>
    </row>
    <row r="9" s="207" customFormat="1" ht="21" customHeight="1" spans="1:22">
      <c r="A9" s="120" t="s">
        <v>71</v>
      </c>
      <c r="B9" s="120" t="s">
        <v>68</v>
      </c>
      <c r="C9" s="120" t="s">
        <v>72</v>
      </c>
      <c r="D9" s="121" t="s">
        <v>73</v>
      </c>
      <c r="E9" s="224">
        <f>F9</f>
        <v>49.89</v>
      </c>
      <c r="F9" s="224">
        <f>G9</f>
        <v>49.89</v>
      </c>
      <c r="G9" s="225">
        <f t="shared" si="1"/>
        <v>49.89</v>
      </c>
      <c r="H9" s="225">
        <v>49.89</v>
      </c>
      <c r="I9" s="223"/>
      <c r="J9" s="223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23"/>
    </row>
    <row r="10" s="207" customFormat="1" ht="21" customHeight="1" spans="1:22">
      <c r="A10" s="120" t="s">
        <v>71</v>
      </c>
      <c r="B10" s="120" t="s">
        <v>74</v>
      </c>
      <c r="C10" s="120" t="s">
        <v>72</v>
      </c>
      <c r="D10" s="121" t="s">
        <v>75</v>
      </c>
      <c r="E10" s="224">
        <f>F10</f>
        <v>5</v>
      </c>
      <c r="F10" s="224">
        <f>G10</f>
        <v>5</v>
      </c>
      <c r="G10" s="225">
        <f t="shared" si="1"/>
        <v>5</v>
      </c>
      <c r="H10" s="225">
        <v>5</v>
      </c>
      <c r="I10" s="223"/>
      <c r="J10" s="223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23"/>
    </row>
    <row r="11" s="207" customFormat="1" ht="21" customHeight="1" spans="1:22">
      <c r="A11" s="120" t="s">
        <v>76</v>
      </c>
      <c r="B11" s="120" t="s">
        <v>69</v>
      </c>
      <c r="C11" s="120" t="s">
        <v>72</v>
      </c>
      <c r="D11" s="121" t="s">
        <v>77</v>
      </c>
      <c r="E11" s="224">
        <f>F11</f>
        <v>5</v>
      </c>
      <c r="F11" s="224">
        <f>G11</f>
        <v>5</v>
      </c>
      <c r="G11" s="225">
        <f t="shared" si="1"/>
        <v>5</v>
      </c>
      <c r="H11" s="225">
        <v>5</v>
      </c>
      <c r="I11" s="223"/>
      <c r="J11" s="223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23"/>
    </row>
    <row r="12" s="207" customFormat="1" ht="21" customHeight="1" spans="1:22">
      <c r="A12" s="120" t="s">
        <v>78</v>
      </c>
      <c r="B12" s="120" t="s">
        <v>79</v>
      </c>
      <c r="C12" s="120" t="s">
        <v>72</v>
      </c>
      <c r="D12" s="121" t="s">
        <v>80</v>
      </c>
      <c r="E12" s="224">
        <f t="shared" ref="E12:E18" si="2">F12</f>
        <v>8.88</v>
      </c>
      <c r="F12" s="224">
        <f t="shared" ref="F12:F18" si="3">G12</f>
        <v>8.88</v>
      </c>
      <c r="G12" s="225">
        <f t="shared" si="1"/>
        <v>8.88</v>
      </c>
      <c r="H12" s="225">
        <v>8.88</v>
      </c>
      <c r="I12" s="223"/>
      <c r="J12" s="223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23"/>
    </row>
    <row r="13" s="207" customFormat="1" ht="21" customHeight="1" spans="1:22">
      <c r="A13" s="120" t="s">
        <v>81</v>
      </c>
      <c r="B13" s="120" t="s">
        <v>68</v>
      </c>
      <c r="C13" s="120" t="s">
        <v>68</v>
      </c>
      <c r="D13" s="121" t="s">
        <v>82</v>
      </c>
      <c r="E13" s="224">
        <f t="shared" si="2"/>
        <v>88.52</v>
      </c>
      <c r="F13" s="224">
        <f t="shared" si="3"/>
        <v>88.52</v>
      </c>
      <c r="G13" s="225">
        <f t="shared" si="1"/>
        <v>88.52</v>
      </c>
      <c r="H13" s="225">
        <v>88.52</v>
      </c>
      <c r="I13" s="223"/>
      <c r="J13" s="223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23"/>
    </row>
    <row r="14" s="207" customFormat="1" ht="21" customHeight="1" spans="1:22">
      <c r="A14" s="120" t="s">
        <v>81</v>
      </c>
      <c r="B14" s="120" t="s">
        <v>83</v>
      </c>
      <c r="C14" s="120" t="s">
        <v>69</v>
      </c>
      <c r="D14" s="121" t="s">
        <v>84</v>
      </c>
      <c r="E14" s="224">
        <f t="shared" si="2"/>
        <v>83.73</v>
      </c>
      <c r="F14" s="224">
        <f t="shared" si="3"/>
        <v>83.73</v>
      </c>
      <c r="G14" s="225">
        <f t="shared" si="1"/>
        <v>83.73</v>
      </c>
      <c r="H14" s="225">
        <v>83.73</v>
      </c>
      <c r="I14" s="223"/>
      <c r="J14" s="223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23"/>
    </row>
    <row r="15" s="207" customFormat="1" ht="21" customHeight="1" spans="1:22">
      <c r="A15" s="120" t="s">
        <v>85</v>
      </c>
      <c r="B15" s="120" t="s">
        <v>86</v>
      </c>
      <c r="C15" s="120" t="s">
        <v>83</v>
      </c>
      <c r="D15" s="121" t="s">
        <v>87</v>
      </c>
      <c r="E15" s="224">
        <f t="shared" si="2"/>
        <v>197.98</v>
      </c>
      <c r="F15" s="224">
        <f t="shared" si="3"/>
        <v>197.98</v>
      </c>
      <c r="G15" s="225">
        <f t="shared" si="1"/>
        <v>197.98</v>
      </c>
      <c r="H15" s="225">
        <v>197.98</v>
      </c>
      <c r="I15" s="223"/>
      <c r="J15" s="223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23"/>
    </row>
    <row r="16" s="207" customFormat="1" ht="21" customHeight="1" spans="1:22">
      <c r="A16" s="120" t="s">
        <v>85</v>
      </c>
      <c r="B16" s="120" t="s">
        <v>86</v>
      </c>
      <c r="C16" s="120" t="s">
        <v>83</v>
      </c>
      <c r="D16" s="121" t="s">
        <v>87</v>
      </c>
      <c r="E16" s="224">
        <f t="shared" si="2"/>
        <v>190</v>
      </c>
      <c r="F16" s="224">
        <f t="shared" si="3"/>
        <v>190</v>
      </c>
      <c r="G16" s="225">
        <f t="shared" si="1"/>
        <v>190</v>
      </c>
      <c r="H16" s="225">
        <v>190</v>
      </c>
      <c r="I16" s="223"/>
      <c r="J16" s="223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23"/>
    </row>
    <row r="17" s="207" customFormat="1" ht="21" customHeight="1" spans="1:22">
      <c r="A17" s="120" t="s">
        <v>88</v>
      </c>
      <c r="B17" s="120" t="s">
        <v>69</v>
      </c>
      <c r="C17" s="120" t="s">
        <v>89</v>
      </c>
      <c r="D17" s="121" t="s">
        <v>90</v>
      </c>
      <c r="E17" s="224">
        <f t="shared" si="2"/>
        <v>340</v>
      </c>
      <c r="F17" s="224">
        <f t="shared" si="3"/>
        <v>340</v>
      </c>
      <c r="G17" s="225">
        <f t="shared" si="1"/>
        <v>340</v>
      </c>
      <c r="H17" s="225">
        <v>340</v>
      </c>
      <c r="I17" s="223"/>
      <c r="J17" s="223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23"/>
    </row>
    <row r="18" s="207" customFormat="1" ht="21" customHeight="1" spans="1:22">
      <c r="A18" s="120"/>
      <c r="B18" s="120"/>
      <c r="C18" s="120"/>
      <c r="D18" s="123" t="s">
        <v>8</v>
      </c>
      <c r="E18" s="226">
        <f t="shared" si="2"/>
        <v>2269</v>
      </c>
      <c r="F18" s="226">
        <f t="shared" si="3"/>
        <v>2269</v>
      </c>
      <c r="G18" s="226">
        <f t="shared" si="1"/>
        <v>2269</v>
      </c>
      <c r="H18" s="227">
        <f>SUM(H8:H17)</f>
        <v>2269</v>
      </c>
      <c r="I18" s="232"/>
      <c r="J18" s="232"/>
      <c r="K18" s="233"/>
      <c r="L18" s="233"/>
      <c r="M18" s="233"/>
      <c r="N18" s="233"/>
      <c r="O18" s="233"/>
      <c r="P18" s="233"/>
      <c r="Q18" s="233"/>
      <c r="R18" s="233"/>
      <c r="S18" s="237"/>
      <c r="T18" s="237"/>
      <c r="U18" s="237"/>
      <c r="V18" s="238"/>
    </row>
    <row r="19" s="207" customFormat="1" ht="14.2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12.75" customHeight="1"/>
    <row r="34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55" right="0.393055555555556" top="0.629166666666667" bottom="0.55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showGridLines="0" showZeros="0" workbookViewId="0">
      <selection activeCell="H12" sqref="H12"/>
    </sheetView>
  </sheetViews>
  <sheetFormatPr defaultColWidth="7" defaultRowHeight="10.8"/>
  <cols>
    <col min="1" max="1" width="4.625" style="47" customWidth="1"/>
    <col min="2" max="3" width="4.125" style="47" customWidth="1"/>
    <col min="4" max="4" width="27.5" style="47" customWidth="1"/>
    <col min="5" max="5" width="10.875" style="47" customWidth="1"/>
    <col min="6" max="6" width="10.375" style="47" customWidth="1"/>
    <col min="7" max="7" width="9.125" style="47" customWidth="1"/>
    <col min="8" max="8" width="9" style="47" customWidth="1"/>
    <col min="9" max="9" width="9.625" style="47" customWidth="1"/>
    <col min="10" max="10" width="9.375" style="47" customWidth="1"/>
    <col min="11" max="11" width="10.125" style="47" customWidth="1"/>
    <col min="12" max="12" width="10" style="47" customWidth="1"/>
    <col min="13" max="16384" width="7" style="47"/>
  </cols>
  <sheetData>
    <row r="1" ht="42" customHeight="1" spans="1:12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ht="15" customHeight="1" spans="1:12">
      <c r="A2" s="49" t="s">
        <v>1</v>
      </c>
      <c r="B2" s="49"/>
      <c r="C2" s="49"/>
      <c r="D2" s="49"/>
      <c r="E2" s="50"/>
      <c r="F2" s="50"/>
      <c r="G2" s="51"/>
      <c r="H2" s="51"/>
      <c r="I2" s="51"/>
      <c r="J2" s="51"/>
      <c r="K2" s="51"/>
      <c r="L2" s="69" t="s">
        <v>2</v>
      </c>
    </row>
    <row r="3" s="45" customFormat="1" ht="16.5" customHeight="1" spans="1:12">
      <c r="A3" s="52" t="s">
        <v>92</v>
      </c>
      <c r="B3" s="53"/>
      <c r="C3" s="54"/>
      <c r="D3" s="55" t="s">
        <v>43</v>
      </c>
      <c r="E3" s="56" t="s">
        <v>44</v>
      </c>
      <c r="F3" s="57" t="s">
        <v>93</v>
      </c>
      <c r="G3" s="57"/>
      <c r="H3" s="57"/>
      <c r="I3" s="57"/>
      <c r="J3" s="57"/>
      <c r="K3" s="57"/>
      <c r="L3" s="57"/>
    </row>
    <row r="4" s="45" customFormat="1" ht="14.25" customHeight="1" spans="1:12">
      <c r="A4" s="58" t="s">
        <v>55</v>
      </c>
      <c r="B4" s="59" t="s">
        <v>56</v>
      </c>
      <c r="C4" s="59" t="s">
        <v>57</v>
      </c>
      <c r="D4" s="60"/>
      <c r="E4" s="56"/>
      <c r="F4" s="56" t="s">
        <v>8</v>
      </c>
      <c r="G4" s="61" t="s">
        <v>94</v>
      </c>
      <c r="H4" s="61"/>
      <c r="I4" s="61"/>
      <c r="J4" s="70" t="s">
        <v>95</v>
      </c>
      <c r="K4" s="71"/>
      <c r="L4" s="72"/>
    </row>
    <row r="5" s="45" customFormat="1" ht="28.5" customHeight="1" spans="1:12">
      <c r="A5" s="58"/>
      <c r="B5" s="59"/>
      <c r="C5" s="59"/>
      <c r="D5" s="62"/>
      <c r="E5" s="56"/>
      <c r="F5" s="56"/>
      <c r="G5" s="56" t="s">
        <v>18</v>
      </c>
      <c r="H5" s="56" t="s">
        <v>96</v>
      </c>
      <c r="I5" s="56" t="s">
        <v>97</v>
      </c>
      <c r="J5" s="56" t="s">
        <v>18</v>
      </c>
      <c r="K5" s="56" t="s">
        <v>98</v>
      </c>
      <c r="L5" s="56" t="s">
        <v>99</v>
      </c>
    </row>
    <row r="6" s="45" customFormat="1" ht="20.1" customHeight="1" spans="1:12">
      <c r="A6" s="63" t="s">
        <v>67</v>
      </c>
      <c r="B6" s="59" t="s">
        <v>67</v>
      </c>
      <c r="C6" s="59" t="s">
        <v>67</v>
      </c>
      <c r="D6" s="59" t="s">
        <v>67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</row>
    <row r="7" s="204" customFormat="1" ht="20.1" customHeight="1" spans="1:12">
      <c r="A7" s="120">
        <v>201</v>
      </c>
      <c r="B7" s="120" t="s">
        <v>68</v>
      </c>
      <c r="C7" s="120" t="s">
        <v>69</v>
      </c>
      <c r="D7" s="121" t="s">
        <v>70</v>
      </c>
      <c r="E7" s="122">
        <f>F7+J7</f>
        <v>1300</v>
      </c>
      <c r="F7" s="122">
        <f>G7</f>
        <v>1300</v>
      </c>
      <c r="G7" s="122">
        <f>H7+I7</f>
        <v>1300</v>
      </c>
      <c r="H7" s="122">
        <v>1208.96</v>
      </c>
      <c r="I7" s="122">
        <v>91.04</v>
      </c>
      <c r="J7" s="122"/>
      <c r="K7" s="122"/>
      <c r="L7" s="122"/>
    </row>
    <row r="8" s="204" customFormat="1" ht="20.1" customHeight="1" spans="1:12">
      <c r="A8" s="120" t="s">
        <v>71</v>
      </c>
      <c r="B8" s="120" t="s">
        <v>68</v>
      </c>
      <c r="C8" s="120" t="s">
        <v>72</v>
      </c>
      <c r="D8" s="121" t="s">
        <v>73</v>
      </c>
      <c r="E8" s="122">
        <f>G8+J8</f>
        <v>49.89</v>
      </c>
      <c r="F8" s="122">
        <v>49.89</v>
      </c>
      <c r="G8" s="122"/>
      <c r="H8" s="122"/>
      <c r="I8" s="122"/>
      <c r="J8" s="122">
        <f>K8</f>
        <v>49.89</v>
      </c>
      <c r="K8" s="122">
        <v>49.89</v>
      </c>
      <c r="L8" s="122"/>
    </row>
    <row r="9" s="204" customFormat="1" ht="20.1" customHeight="1" spans="1:12">
      <c r="A9" s="120" t="s">
        <v>71</v>
      </c>
      <c r="B9" s="120" t="s">
        <v>74</v>
      </c>
      <c r="C9" s="120" t="s">
        <v>72</v>
      </c>
      <c r="D9" s="121" t="s">
        <v>75</v>
      </c>
      <c r="E9" s="122">
        <f t="shared" ref="E9:E16" si="0">G9+J9</f>
        <v>5</v>
      </c>
      <c r="F9" s="122">
        <v>5</v>
      </c>
      <c r="G9" s="122"/>
      <c r="H9" s="122"/>
      <c r="I9" s="122"/>
      <c r="J9" s="122">
        <f t="shared" ref="J9:J16" si="1">K9</f>
        <v>5</v>
      </c>
      <c r="K9" s="122">
        <v>5</v>
      </c>
      <c r="L9" s="122"/>
    </row>
    <row r="10" s="204" customFormat="1" ht="20.1" customHeight="1" spans="1:12">
      <c r="A10" s="120" t="s">
        <v>76</v>
      </c>
      <c r="B10" s="120" t="s">
        <v>69</v>
      </c>
      <c r="C10" s="120" t="s">
        <v>72</v>
      </c>
      <c r="D10" s="121" t="s">
        <v>77</v>
      </c>
      <c r="E10" s="122">
        <f t="shared" si="0"/>
        <v>5</v>
      </c>
      <c r="F10" s="122">
        <v>5</v>
      </c>
      <c r="G10" s="122"/>
      <c r="H10" s="122"/>
      <c r="I10" s="122"/>
      <c r="J10" s="122">
        <f t="shared" si="1"/>
        <v>5</v>
      </c>
      <c r="K10" s="122">
        <v>5</v>
      </c>
      <c r="L10" s="122"/>
    </row>
    <row r="11" s="204" customFormat="1" ht="20.1" customHeight="1" spans="1:12">
      <c r="A11" s="120" t="s">
        <v>78</v>
      </c>
      <c r="B11" s="120" t="s">
        <v>79</v>
      </c>
      <c r="C11" s="120" t="s">
        <v>72</v>
      </c>
      <c r="D11" s="121" t="s">
        <v>80</v>
      </c>
      <c r="E11" s="122">
        <f t="shared" si="0"/>
        <v>8.88</v>
      </c>
      <c r="F11" s="122">
        <v>8.88</v>
      </c>
      <c r="G11" s="122"/>
      <c r="H11" s="122"/>
      <c r="I11" s="122"/>
      <c r="J11" s="122">
        <f t="shared" si="1"/>
        <v>8.88</v>
      </c>
      <c r="K11" s="122">
        <v>8.88</v>
      </c>
      <c r="L11" s="122"/>
    </row>
    <row r="12" s="204" customFormat="1" ht="20.1" customHeight="1" spans="1:12">
      <c r="A12" s="120" t="s">
        <v>81</v>
      </c>
      <c r="B12" s="120" t="s">
        <v>68</v>
      </c>
      <c r="C12" s="120" t="s">
        <v>68</v>
      </c>
      <c r="D12" s="121" t="s">
        <v>82</v>
      </c>
      <c r="E12" s="122">
        <f t="shared" si="0"/>
        <v>88.52</v>
      </c>
      <c r="F12" s="122">
        <v>88.52</v>
      </c>
      <c r="G12" s="122"/>
      <c r="H12" s="122"/>
      <c r="I12" s="122"/>
      <c r="J12" s="122">
        <f t="shared" si="1"/>
        <v>88.52</v>
      </c>
      <c r="K12" s="122">
        <v>88.52</v>
      </c>
      <c r="L12" s="122"/>
    </row>
    <row r="13" s="204" customFormat="1" ht="20.1" customHeight="1" spans="1:12">
      <c r="A13" s="120" t="s">
        <v>81</v>
      </c>
      <c r="B13" s="120" t="s">
        <v>83</v>
      </c>
      <c r="C13" s="120" t="s">
        <v>69</v>
      </c>
      <c r="D13" s="121" t="s">
        <v>84</v>
      </c>
      <c r="E13" s="122">
        <f t="shared" si="0"/>
        <v>83.73</v>
      </c>
      <c r="F13" s="122">
        <v>83.73</v>
      </c>
      <c r="G13" s="122"/>
      <c r="H13" s="122"/>
      <c r="I13" s="122"/>
      <c r="J13" s="122">
        <f t="shared" si="1"/>
        <v>83.73</v>
      </c>
      <c r="K13" s="122">
        <v>83.73</v>
      </c>
      <c r="L13" s="122"/>
    </row>
    <row r="14" s="204" customFormat="1" ht="20.1" customHeight="1" spans="1:12">
      <c r="A14" s="120" t="s">
        <v>85</v>
      </c>
      <c r="B14" s="120" t="s">
        <v>86</v>
      </c>
      <c r="C14" s="120" t="s">
        <v>83</v>
      </c>
      <c r="D14" s="121" t="s">
        <v>87</v>
      </c>
      <c r="E14" s="122">
        <f t="shared" si="0"/>
        <v>197.98</v>
      </c>
      <c r="F14" s="122">
        <v>197.98</v>
      </c>
      <c r="G14" s="122"/>
      <c r="H14" s="122"/>
      <c r="I14" s="122"/>
      <c r="J14" s="122">
        <f t="shared" si="1"/>
        <v>197.98</v>
      </c>
      <c r="K14" s="122">
        <v>197.98</v>
      </c>
      <c r="L14" s="122"/>
    </row>
    <row r="15" s="204" customFormat="1" ht="20.1" customHeight="1" spans="1:12">
      <c r="A15" s="120" t="s">
        <v>85</v>
      </c>
      <c r="B15" s="120" t="s">
        <v>86</v>
      </c>
      <c r="C15" s="120" t="s">
        <v>83</v>
      </c>
      <c r="D15" s="121" t="s">
        <v>87</v>
      </c>
      <c r="E15" s="122">
        <f t="shared" si="0"/>
        <v>190</v>
      </c>
      <c r="F15" s="122">
        <v>190</v>
      </c>
      <c r="G15" s="122"/>
      <c r="H15" s="122"/>
      <c r="I15" s="122"/>
      <c r="J15" s="122">
        <f t="shared" si="1"/>
        <v>190</v>
      </c>
      <c r="K15" s="122">
        <v>190</v>
      </c>
      <c r="L15" s="122"/>
    </row>
    <row r="16" s="204" customFormat="1" ht="20.1" customHeight="1" spans="1:12">
      <c r="A16" s="120" t="s">
        <v>88</v>
      </c>
      <c r="B16" s="120" t="s">
        <v>69</v>
      </c>
      <c r="C16" s="120" t="s">
        <v>89</v>
      </c>
      <c r="D16" s="121" t="s">
        <v>90</v>
      </c>
      <c r="E16" s="122">
        <f t="shared" si="0"/>
        <v>340</v>
      </c>
      <c r="F16" s="122">
        <v>340</v>
      </c>
      <c r="G16" s="122"/>
      <c r="H16" s="122"/>
      <c r="I16" s="122"/>
      <c r="J16" s="122">
        <f t="shared" si="1"/>
        <v>340</v>
      </c>
      <c r="K16" s="122">
        <v>340</v>
      </c>
      <c r="L16" s="122"/>
    </row>
    <row r="17" s="204" customFormat="1" ht="20.1" customHeight="1" spans="1:12">
      <c r="A17" s="120"/>
      <c r="B17" s="120"/>
      <c r="C17" s="120"/>
      <c r="D17" s="123" t="s">
        <v>8</v>
      </c>
      <c r="E17" s="122">
        <f>G17+J17</f>
        <v>2269</v>
      </c>
      <c r="F17" s="124">
        <f>SUM(F7:F16)</f>
        <v>2269</v>
      </c>
      <c r="G17" s="124">
        <v>1300</v>
      </c>
      <c r="H17" s="124">
        <v>1208.96</v>
      </c>
      <c r="I17" s="124">
        <v>91.04</v>
      </c>
      <c r="J17" s="124">
        <f>SUM(J7:J16)</f>
        <v>969</v>
      </c>
      <c r="K17" s="124">
        <f>SUM(K8:K16)</f>
        <v>969</v>
      </c>
      <c r="L17" s="124"/>
    </row>
    <row r="18" s="205" customFormat="1" ht="15.6" spans="1:12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</row>
    <row r="19" s="46" customFormat="1" ht="15.6" spans="1:12">
      <c r="A19" s="4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="46" customFormat="1" ht="15.6" spans="1:1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="46" customFormat="1" ht="15.6" spans="1:1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="46" customFormat="1" ht="15.6" spans="1:1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="46" customFormat="1" ht="15.6"/>
    <row r="24" s="46" customFormat="1" ht="15.6"/>
    <row r="25" s="46" customFormat="1" ht="15.6"/>
    <row r="26" s="46" customFormat="1" ht="15.6"/>
    <row r="27" s="46" customFormat="1" ht="15.6"/>
    <row r="28" s="46" customFormat="1" ht="15.6"/>
    <row r="29" s="46" customFormat="1" ht="15.6"/>
    <row r="30" s="46" customFormat="1" ht="15.6"/>
    <row r="31" s="46" customFormat="1" ht="15.6"/>
    <row r="32" s="46" customFormat="1" ht="15.6"/>
    <row r="33" s="46" customFormat="1" ht="15.6"/>
    <row r="34" s="46" customFormat="1" ht="15.6"/>
    <row r="35" s="46" customFormat="1" ht="15.6"/>
    <row r="36" s="46" customFormat="1" ht="15.6"/>
    <row r="37" s="46" customFormat="1" ht="15.6"/>
    <row r="38" s="46" customFormat="1" ht="15.6"/>
    <row r="39" s="46" customFormat="1" ht="15.6"/>
    <row r="40" s="46" customFormat="1" ht="15.6"/>
    <row r="41" s="46" customFormat="1" ht="15.6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0.511805555555556" right="0.354166666666667" top="0.629166666666667" bottom="0.5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I32" sqref="I32"/>
    </sheetView>
  </sheetViews>
  <sheetFormatPr defaultColWidth="8.88333333333333" defaultRowHeight="10.8"/>
  <cols>
    <col min="1" max="1" width="4.75" style="128" customWidth="1"/>
    <col min="2" max="2" width="13.25" style="128" customWidth="1"/>
    <col min="3" max="3" width="8.5" style="129" customWidth="1"/>
    <col min="4" max="4" width="21.25" style="129" customWidth="1"/>
    <col min="5" max="5" width="8.875" style="129" customWidth="1"/>
    <col min="6" max="6" width="8.75" style="129" customWidth="1"/>
    <col min="7" max="7" width="5.625" style="129" customWidth="1"/>
    <col min="8" max="8" width="8.75" style="129" customWidth="1"/>
    <col min="9" max="9" width="13.125" style="129" customWidth="1"/>
    <col min="10" max="10" width="6.25" style="129" customWidth="1"/>
    <col min="11" max="11" width="7.75" style="129" customWidth="1"/>
    <col min="12" max="12" width="7.25" style="129" customWidth="1"/>
    <col min="13" max="13" width="4.5" style="129" customWidth="1"/>
    <col min="14" max="32" width="9" style="129"/>
    <col min="33" max="16384" width="8.88333333333333" style="129"/>
  </cols>
  <sheetData>
    <row r="1" ht="42" customHeight="1" spans="1:21">
      <c r="A1" s="130" t="s">
        <v>100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89"/>
      <c r="O1" s="189"/>
      <c r="P1" s="189"/>
      <c r="Q1" s="189"/>
      <c r="R1" s="189"/>
      <c r="S1" s="189"/>
      <c r="T1" s="189"/>
      <c r="U1" s="189"/>
    </row>
    <row r="2" s="125" customFormat="1" ht="15" customHeight="1" spans="1:21">
      <c r="A2" s="131" t="s">
        <v>1</v>
      </c>
      <c r="B2" s="131"/>
      <c r="C2" s="131"/>
      <c r="D2" s="132"/>
      <c r="E2" s="132"/>
      <c r="F2" s="132"/>
      <c r="G2" s="132"/>
      <c r="H2" s="133"/>
      <c r="I2" s="133"/>
      <c r="J2" s="190"/>
      <c r="K2" s="190"/>
      <c r="L2" s="191" t="s">
        <v>2</v>
      </c>
      <c r="M2" s="191"/>
      <c r="N2" s="190"/>
      <c r="O2" s="190"/>
      <c r="P2" s="190"/>
      <c r="Q2" s="190"/>
      <c r="R2" s="190"/>
      <c r="S2" s="190"/>
      <c r="T2" s="190"/>
      <c r="U2" s="190"/>
    </row>
    <row r="3" s="126" customFormat="1" ht="23" customHeight="1" spans="1:13">
      <c r="A3" s="134" t="s">
        <v>101</v>
      </c>
      <c r="B3" s="135"/>
      <c r="C3" s="136"/>
      <c r="D3" s="137" t="s">
        <v>102</v>
      </c>
      <c r="E3" s="137"/>
      <c r="F3" s="137"/>
      <c r="G3" s="137"/>
      <c r="H3" s="137"/>
      <c r="I3" s="137"/>
      <c r="J3" s="137"/>
      <c r="K3" s="137"/>
      <c r="L3" s="137"/>
      <c r="M3" s="192"/>
    </row>
    <row r="4" s="126" customFormat="1" ht="23" customHeight="1" spans="1:13">
      <c r="A4" s="138" t="s">
        <v>103</v>
      </c>
      <c r="B4" s="139"/>
      <c r="C4" s="140" t="s">
        <v>104</v>
      </c>
      <c r="D4" s="140" t="s">
        <v>105</v>
      </c>
      <c r="E4" s="141" t="s">
        <v>8</v>
      </c>
      <c r="F4" s="142" t="s">
        <v>9</v>
      </c>
      <c r="G4" s="143"/>
      <c r="H4" s="144" t="s">
        <v>10</v>
      </c>
      <c r="I4" s="144"/>
      <c r="J4" s="144"/>
      <c r="K4" s="144"/>
      <c r="L4" s="144"/>
      <c r="M4" s="193"/>
    </row>
    <row r="5" s="126" customFormat="1" ht="23" customHeight="1" spans="1:13">
      <c r="A5" s="145"/>
      <c r="B5" s="146"/>
      <c r="C5" s="147"/>
      <c r="D5" s="140"/>
      <c r="E5" s="141"/>
      <c r="F5" s="148" t="s">
        <v>11</v>
      </c>
      <c r="G5" s="148" t="s">
        <v>106</v>
      </c>
      <c r="H5" s="149" t="s">
        <v>13</v>
      </c>
      <c r="I5" s="194"/>
      <c r="J5" s="195" t="s">
        <v>107</v>
      </c>
      <c r="K5" s="196" t="s">
        <v>15</v>
      </c>
      <c r="L5" s="196" t="s">
        <v>16</v>
      </c>
      <c r="M5" s="197" t="s">
        <v>17</v>
      </c>
    </row>
    <row r="6" s="126" customFormat="1" ht="17" customHeight="1" spans="1:21">
      <c r="A6" s="150"/>
      <c r="B6" s="151"/>
      <c r="C6" s="147"/>
      <c r="D6" s="140"/>
      <c r="E6" s="141"/>
      <c r="F6" s="152"/>
      <c r="G6" s="152"/>
      <c r="H6" s="153" t="s">
        <v>18</v>
      </c>
      <c r="I6" s="198" t="s">
        <v>19</v>
      </c>
      <c r="J6" s="195"/>
      <c r="K6" s="199"/>
      <c r="L6" s="199"/>
      <c r="M6" s="197"/>
      <c r="N6" s="189"/>
      <c r="O6" s="189"/>
      <c r="P6" s="189"/>
      <c r="Q6" s="189"/>
      <c r="R6" s="189"/>
      <c r="S6" s="189"/>
      <c r="T6" s="189"/>
      <c r="U6" s="189"/>
    </row>
    <row r="7" s="127" customFormat="1" ht="20" customHeight="1" spans="1:21">
      <c r="A7" s="154" t="s">
        <v>20</v>
      </c>
      <c r="B7" s="155"/>
      <c r="C7" s="156">
        <v>2269</v>
      </c>
      <c r="D7" s="157" t="s">
        <v>108</v>
      </c>
      <c r="E7" s="158">
        <f>H7</f>
        <v>1354.89</v>
      </c>
      <c r="F7" s="158"/>
      <c r="G7" s="158"/>
      <c r="H7" s="158">
        <f>I7</f>
        <v>1354.89</v>
      </c>
      <c r="I7" s="158">
        <v>1354.89</v>
      </c>
      <c r="J7" s="175"/>
      <c r="K7" s="175"/>
      <c r="L7" s="175"/>
      <c r="M7" s="200"/>
      <c r="N7" s="201"/>
      <c r="O7" s="201"/>
      <c r="P7" s="201"/>
      <c r="Q7" s="201"/>
      <c r="R7" s="201"/>
      <c r="S7" s="201"/>
      <c r="T7" s="201"/>
      <c r="U7" s="201"/>
    </row>
    <row r="8" s="127" customFormat="1" ht="20" customHeight="1" spans="1:21">
      <c r="A8" s="154" t="s">
        <v>22</v>
      </c>
      <c r="B8" s="155"/>
      <c r="C8" s="159">
        <v>2269</v>
      </c>
      <c r="D8" s="160" t="s">
        <v>109</v>
      </c>
      <c r="E8" s="158"/>
      <c r="F8" s="158"/>
      <c r="G8" s="158"/>
      <c r="H8" s="158"/>
      <c r="I8" s="202"/>
      <c r="J8" s="203"/>
      <c r="K8" s="203"/>
      <c r="L8" s="203"/>
      <c r="M8" s="200"/>
      <c r="N8" s="201"/>
      <c r="O8" s="201"/>
      <c r="P8" s="201"/>
      <c r="Q8" s="201"/>
      <c r="R8" s="201"/>
      <c r="S8" s="201"/>
      <c r="T8" s="201"/>
      <c r="U8" s="201"/>
    </row>
    <row r="9" s="127" customFormat="1" ht="20" customHeight="1" spans="1:21">
      <c r="A9" s="154" t="s">
        <v>24</v>
      </c>
      <c r="B9" s="155"/>
      <c r="C9" s="161"/>
      <c r="D9" s="160" t="s">
        <v>110</v>
      </c>
      <c r="E9" s="158">
        <f>H9</f>
        <v>0</v>
      </c>
      <c r="F9" s="158"/>
      <c r="G9" s="158"/>
      <c r="H9" s="158">
        <f>I9</f>
        <v>0</v>
      </c>
      <c r="I9" s="202"/>
      <c r="J9" s="203"/>
      <c r="K9" s="203"/>
      <c r="L9" s="203"/>
      <c r="M9" s="200"/>
      <c r="N9" s="201"/>
      <c r="O9" s="201"/>
      <c r="P9" s="201"/>
      <c r="Q9" s="201"/>
      <c r="R9" s="201"/>
      <c r="S9" s="201"/>
      <c r="T9" s="201"/>
      <c r="U9" s="201"/>
    </row>
    <row r="10" s="127" customFormat="1" ht="25" customHeight="1" spans="1:21">
      <c r="A10" s="154" t="s">
        <v>26</v>
      </c>
      <c r="B10" s="155"/>
      <c r="C10" s="156"/>
      <c r="D10" s="160" t="s">
        <v>111</v>
      </c>
      <c r="E10" s="158">
        <f>H10</f>
        <v>5</v>
      </c>
      <c r="F10" s="158"/>
      <c r="G10" s="158"/>
      <c r="H10" s="158">
        <f>I10</f>
        <v>5</v>
      </c>
      <c r="I10" s="202">
        <v>5</v>
      </c>
      <c r="J10" s="203"/>
      <c r="K10" s="203"/>
      <c r="L10" s="203"/>
      <c r="M10" s="200"/>
      <c r="N10" s="201"/>
      <c r="O10" s="201"/>
      <c r="P10" s="201"/>
      <c r="Q10" s="201"/>
      <c r="R10" s="201"/>
      <c r="S10" s="201"/>
      <c r="T10" s="201"/>
      <c r="U10" s="201"/>
    </row>
    <row r="11" s="127" customFormat="1" ht="20" customHeight="1" spans="1:21">
      <c r="A11" s="154" t="s">
        <v>28</v>
      </c>
      <c r="B11" s="155"/>
      <c r="C11" s="162"/>
      <c r="D11" s="160" t="s">
        <v>112</v>
      </c>
      <c r="E11" s="158"/>
      <c r="F11" s="158"/>
      <c r="G11" s="158"/>
      <c r="H11" s="158"/>
      <c r="I11" s="202"/>
      <c r="J11" s="203"/>
      <c r="K11" s="203"/>
      <c r="L11" s="203"/>
      <c r="M11" s="200"/>
      <c r="N11" s="201"/>
      <c r="O11" s="201"/>
      <c r="P11" s="201"/>
      <c r="Q11" s="201"/>
      <c r="R11" s="201"/>
      <c r="S11" s="201"/>
      <c r="T11" s="201"/>
      <c r="U11" s="201"/>
    </row>
    <row r="12" s="127" customFormat="1" ht="25" customHeight="1" spans="1:21">
      <c r="A12" s="154" t="s">
        <v>30</v>
      </c>
      <c r="B12" s="155"/>
      <c r="C12" s="163"/>
      <c r="D12" s="160" t="s">
        <v>113</v>
      </c>
      <c r="E12" s="158"/>
      <c r="F12" s="158"/>
      <c r="G12" s="158"/>
      <c r="H12" s="158"/>
      <c r="I12" s="202"/>
      <c r="J12" s="203"/>
      <c r="K12" s="203"/>
      <c r="L12" s="203"/>
      <c r="M12" s="200"/>
      <c r="N12" s="201"/>
      <c r="O12" s="201"/>
      <c r="P12" s="201"/>
      <c r="Q12" s="201"/>
      <c r="R12" s="201"/>
      <c r="S12" s="201"/>
      <c r="T12" s="201"/>
      <c r="U12" s="201"/>
    </row>
    <row r="13" s="127" customFormat="1" ht="25" customHeight="1" spans="1:21">
      <c r="A13" s="154" t="s">
        <v>32</v>
      </c>
      <c r="B13" s="164"/>
      <c r="C13" s="165"/>
      <c r="D13" s="160" t="s">
        <v>114</v>
      </c>
      <c r="E13" s="158"/>
      <c r="F13" s="158"/>
      <c r="G13" s="158"/>
      <c r="H13" s="158"/>
      <c r="I13" s="202"/>
      <c r="J13" s="203"/>
      <c r="K13" s="203"/>
      <c r="L13" s="203"/>
      <c r="M13" s="200"/>
      <c r="N13" s="201"/>
      <c r="O13" s="201"/>
      <c r="P13" s="201"/>
      <c r="Q13" s="201"/>
      <c r="R13" s="201"/>
      <c r="S13" s="201"/>
      <c r="T13" s="201"/>
      <c r="U13" s="201"/>
    </row>
    <row r="14" s="127" customFormat="1" ht="20" customHeight="1" spans="1:21">
      <c r="A14" s="166" t="s">
        <v>33</v>
      </c>
      <c r="B14" s="167"/>
      <c r="C14" s="168"/>
      <c r="D14" s="157" t="s">
        <v>115</v>
      </c>
      <c r="E14" s="158">
        <f>H14</f>
        <v>8.88</v>
      </c>
      <c r="F14" s="158"/>
      <c r="G14" s="158"/>
      <c r="H14" s="158">
        <f>I14</f>
        <v>8.88</v>
      </c>
      <c r="I14" s="202">
        <v>8.88</v>
      </c>
      <c r="J14" s="203"/>
      <c r="K14" s="203"/>
      <c r="L14" s="203"/>
      <c r="M14" s="200"/>
      <c r="N14" s="201"/>
      <c r="O14" s="201"/>
      <c r="P14" s="201"/>
      <c r="Q14" s="201"/>
      <c r="R14" s="201"/>
      <c r="S14" s="201"/>
      <c r="T14" s="201"/>
      <c r="U14" s="201"/>
    </row>
    <row r="15" s="127" customFormat="1" ht="20" customHeight="1" spans="1:21">
      <c r="A15" s="169"/>
      <c r="B15" s="169"/>
      <c r="C15" s="170"/>
      <c r="D15" s="160" t="s">
        <v>116</v>
      </c>
      <c r="E15" s="158"/>
      <c r="F15" s="158"/>
      <c r="G15" s="158"/>
      <c r="H15" s="158"/>
      <c r="I15" s="202"/>
      <c r="J15" s="203"/>
      <c r="K15" s="203"/>
      <c r="L15" s="203"/>
      <c r="M15" s="200"/>
      <c r="N15" s="201"/>
      <c r="O15" s="201"/>
      <c r="P15" s="201"/>
      <c r="Q15" s="201"/>
      <c r="R15" s="201"/>
      <c r="S15" s="201"/>
      <c r="T15" s="201"/>
      <c r="U15" s="201"/>
    </row>
    <row r="16" s="127" customFormat="1" ht="20" customHeight="1" spans="1:21">
      <c r="A16" s="171"/>
      <c r="B16" s="172"/>
      <c r="C16" s="170"/>
      <c r="D16" s="160" t="s">
        <v>117</v>
      </c>
      <c r="E16" s="158"/>
      <c r="F16" s="158"/>
      <c r="G16" s="158"/>
      <c r="H16" s="158"/>
      <c r="I16" s="202"/>
      <c r="J16" s="203"/>
      <c r="K16" s="203"/>
      <c r="L16" s="203"/>
      <c r="M16" s="200"/>
      <c r="N16" s="201"/>
      <c r="O16" s="201"/>
      <c r="P16" s="201"/>
      <c r="Q16" s="201"/>
      <c r="R16" s="201"/>
      <c r="S16" s="201"/>
      <c r="T16" s="201"/>
      <c r="U16" s="201"/>
    </row>
    <row r="17" s="127" customFormat="1" ht="20" customHeight="1" spans="1:21">
      <c r="A17" s="171"/>
      <c r="B17" s="172"/>
      <c r="C17" s="170"/>
      <c r="D17" s="157" t="s">
        <v>118</v>
      </c>
      <c r="E17" s="158"/>
      <c r="F17" s="158"/>
      <c r="G17" s="158"/>
      <c r="H17" s="158"/>
      <c r="I17" s="202"/>
      <c r="J17" s="203"/>
      <c r="K17" s="203"/>
      <c r="L17" s="203"/>
      <c r="M17" s="200"/>
      <c r="N17" s="201"/>
      <c r="O17" s="201"/>
      <c r="P17" s="201"/>
      <c r="Q17" s="201"/>
      <c r="R17" s="201"/>
      <c r="S17" s="201"/>
      <c r="T17" s="201"/>
      <c r="U17" s="201"/>
    </row>
    <row r="18" s="127" customFormat="1" ht="20" customHeight="1" spans="1:21">
      <c r="A18" s="171"/>
      <c r="B18" s="172"/>
      <c r="C18" s="170"/>
      <c r="D18" s="157" t="s">
        <v>119</v>
      </c>
      <c r="E18" s="158">
        <f>H18</f>
        <v>172.25</v>
      </c>
      <c r="F18" s="158"/>
      <c r="G18" s="158"/>
      <c r="H18" s="158">
        <f>I18</f>
        <v>172.25</v>
      </c>
      <c r="I18" s="202">
        <v>172.25</v>
      </c>
      <c r="J18" s="203"/>
      <c r="K18" s="203"/>
      <c r="L18" s="203"/>
      <c r="M18" s="200"/>
      <c r="N18" s="201"/>
      <c r="O18" s="201"/>
      <c r="P18" s="201"/>
      <c r="Q18" s="201"/>
      <c r="R18" s="201"/>
      <c r="S18" s="201"/>
      <c r="T18" s="201"/>
      <c r="U18" s="201"/>
    </row>
    <row r="19" s="127" customFormat="1" ht="20" customHeight="1" spans="1:21">
      <c r="A19" s="173"/>
      <c r="B19" s="174"/>
      <c r="C19" s="170"/>
      <c r="D19" s="160" t="s">
        <v>120</v>
      </c>
      <c r="E19" s="158">
        <f>H19</f>
        <v>387.98</v>
      </c>
      <c r="F19" s="158"/>
      <c r="G19" s="158"/>
      <c r="H19" s="158">
        <f>I19</f>
        <v>387.98</v>
      </c>
      <c r="I19" s="158">
        <v>387.98</v>
      </c>
      <c r="J19" s="175"/>
      <c r="K19" s="175"/>
      <c r="L19" s="175"/>
      <c r="M19" s="175"/>
      <c r="N19" s="201"/>
      <c r="O19" s="201"/>
      <c r="P19" s="201"/>
      <c r="Q19" s="201"/>
      <c r="R19" s="201"/>
      <c r="S19" s="201"/>
      <c r="T19" s="201"/>
      <c r="U19" s="201"/>
    </row>
    <row r="20" s="127" customFormat="1" ht="20" customHeight="1" spans="1:21">
      <c r="A20" s="171"/>
      <c r="B20" s="172"/>
      <c r="C20" s="170"/>
      <c r="D20" s="160" t="s">
        <v>121</v>
      </c>
      <c r="E20" s="158">
        <f>H20</f>
        <v>340</v>
      </c>
      <c r="F20" s="158"/>
      <c r="G20" s="158"/>
      <c r="H20" s="158">
        <f>I20</f>
        <v>340</v>
      </c>
      <c r="I20" s="158">
        <v>340</v>
      </c>
      <c r="J20" s="175"/>
      <c r="K20" s="175"/>
      <c r="L20" s="175"/>
      <c r="M20" s="200"/>
      <c r="N20" s="201"/>
      <c r="O20" s="201"/>
      <c r="P20" s="201"/>
      <c r="Q20" s="201"/>
      <c r="R20" s="201"/>
      <c r="S20" s="201"/>
      <c r="T20" s="201"/>
      <c r="U20" s="201"/>
    </row>
    <row r="21" s="127" customFormat="1" ht="25" customHeight="1" spans="1:21">
      <c r="A21" s="171"/>
      <c r="B21" s="172"/>
      <c r="C21" s="170"/>
      <c r="D21" s="160" t="s">
        <v>122</v>
      </c>
      <c r="E21" s="175"/>
      <c r="F21" s="175"/>
      <c r="G21" s="175"/>
      <c r="H21" s="175"/>
      <c r="I21" s="175"/>
      <c r="J21" s="175"/>
      <c r="K21" s="175"/>
      <c r="L21" s="175"/>
      <c r="M21" s="200"/>
      <c r="N21" s="201"/>
      <c r="O21" s="201"/>
      <c r="P21" s="201"/>
      <c r="Q21" s="201"/>
      <c r="R21" s="201"/>
      <c r="S21" s="201"/>
      <c r="T21" s="201"/>
      <c r="U21" s="201"/>
    </row>
    <row r="22" s="127" customFormat="1" ht="19" customHeight="1" spans="1:21">
      <c r="A22" s="176"/>
      <c r="B22" s="176"/>
      <c r="C22" s="177"/>
      <c r="D22" s="160" t="s">
        <v>123</v>
      </c>
      <c r="E22" s="175"/>
      <c r="F22" s="175"/>
      <c r="G22" s="175"/>
      <c r="H22" s="175"/>
      <c r="I22" s="175"/>
      <c r="J22" s="175"/>
      <c r="K22" s="175"/>
      <c r="L22" s="175"/>
      <c r="M22" s="200"/>
      <c r="N22" s="201"/>
      <c r="O22" s="201"/>
      <c r="P22" s="201"/>
      <c r="Q22" s="201"/>
      <c r="R22" s="201"/>
      <c r="S22" s="201"/>
      <c r="T22" s="201"/>
      <c r="U22" s="201"/>
    </row>
    <row r="23" s="127" customFormat="1" ht="19" customHeight="1" spans="1:21">
      <c r="A23" s="178"/>
      <c r="B23" s="179"/>
      <c r="C23" s="177"/>
      <c r="D23" s="160" t="s">
        <v>124</v>
      </c>
      <c r="E23" s="175"/>
      <c r="F23" s="175"/>
      <c r="G23" s="175"/>
      <c r="H23" s="175"/>
      <c r="I23" s="175"/>
      <c r="J23" s="175"/>
      <c r="K23" s="175"/>
      <c r="L23" s="175"/>
      <c r="M23" s="200"/>
      <c r="N23" s="201"/>
      <c r="O23" s="201"/>
      <c r="P23" s="201"/>
      <c r="Q23" s="201"/>
      <c r="R23" s="201"/>
      <c r="S23" s="201"/>
      <c r="T23" s="201"/>
      <c r="U23" s="201"/>
    </row>
    <row r="24" s="127" customFormat="1" ht="19" customHeight="1" spans="1:21">
      <c r="A24" s="178"/>
      <c r="B24" s="179"/>
      <c r="C24" s="177"/>
      <c r="D24" s="160" t="s">
        <v>125</v>
      </c>
      <c r="E24" s="175"/>
      <c r="F24" s="175"/>
      <c r="G24" s="175"/>
      <c r="H24" s="175"/>
      <c r="I24" s="175"/>
      <c r="J24" s="175"/>
      <c r="K24" s="175"/>
      <c r="L24" s="175"/>
      <c r="M24" s="200"/>
      <c r="N24" s="201"/>
      <c r="O24" s="201"/>
      <c r="P24" s="201"/>
      <c r="Q24" s="201"/>
      <c r="R24" s="201"/>
      <c r="S24" s="201"/>
      <c r="T24" s="201"/>
      <c r="U24" s="201"/>
    </row>
    <row r="25" s="127" customFormat="1" ht="19" customHeight="1" spans="1:21">
      <c r="A25" s="178"/>
      <c r="B25" s="179"/>
      <c r="C25" s="177"/>
      <c r="D25" s="160" t="s">
        <v>126</v>
      </c>
      <c r="E25" s="175"/>
      <c r="F25" s="175"/>
      <c r="G25" s="175"/>
      <c r="H25" s="175"/>
      <c r="I25" s="175"/>
      <c r="J25" s="175"/>
      <c r="K25" s="175"/>
      <c r="L25" s="175"/>
      <c r="M25" s="200"/>
      <c r="N25" s="201"/>
      <c r="O25" s="201"/>
      <c r="P25" s="201"/>
      <c r="Q25" s="201"/>
      <c r="R25" s="201"/>
      <c r="S25" s="201"/>
      <c r="T25" s="201"/>
      <c r="U25" s="201"/>
    </row>
    <row r="26" s="127" customFormat="1" ht="19" customHeight="1" spans="1:21">
      <c r="A26" s="178"/>
      <c r="B26" s="179"/>
      <c r="C26" s="177"/>
      <c r="D26" s="160" t="s">
        <v>127</v>
      </c>
      <c r="E26" s="175"/>
      <c r="F26" s="175"/>
      <c r="G26" s="175"/>
      <c r="H26" s="175"/>
      <c r="I26" s="175"/>
      <c r="J26" s="175"/>
      <c r="K26" s="175"/>
      <c r="L26" s="175"/>
      <c r="M26" s="200"/>
      <c r="N26" s="201"/>
      <c r="O26" s="201"/>
      <c r="P26" s="201"/>
      <c r="Q26" s="201"/>
      <c r="R26" s="201"/>
      <c r="S26" s="201"/>
      <c r="T26" s="201"/>
      <c r="U26" s="201"/>
    </row>
    <row r="27" s="127" customFormat="1" ht="19" customHeight="1" spans="1:21">
      <c r="A27" s="178"/>
      <c r="B27" s="179"/>
      <c r="C27" s="177"/>
      <c r="D27" s="160" t="s">
        <v>128</v>
      </c>
      <c r="E27" s="175"/>
      <c r="F27" s="175"/>
      <c r="G27" s="175"/>
      <c r="H27" s="175"/>
      <c r="I27" s="175"/>
      <c r="J27" s="175"/>
      <c r="K27" s="175"/>
      <c r="L27" s="175"/>
      <c r="M27" s="200"/>
      <c r="N27" s="201"/>
      <c r="O27" s="201"/>
      <c r="P27" s="201"/>
      <c r="Q27" s="201"/>
      <c r="R27" s="201"/>
      <c r="S27" s="201"/>
      <c r="T27" s="201"/>
      <c r="U27" s="201"/>
    </row>
    <row r="28" s="127" customFormat="1" ht="19" customHeight="1" spans="1:21">
      <c r="A28" s="178"/>
      <c r="B28" s="179"/>
      <c r="C28" s="177"/>
      <c r="D28" s="160" t="s">
        <v>129</v>
      </c>
      <c r="E28" s="175"/>
      <c r="F28" s="175"/>
      <c r="G28" s="175"/>
      <c r="H28" s="175"/>
      <c r="I28" s="175"/>
      <c r="J28" s="175"/>
      <c r="K28" s="175"/>
      <c r="L28" s="175"/>
      <c r="M28" s="200"/>
      <c r="N28" s="201"/>
      <c r="O28" s="201"/>
      <c r="P28" s="201"/>
      <c r="Q28" s="201"/>
      <c r="R28" s="201"/>
      <c r="S28" s="201"/>
      <c r="T28" s="201"/>
      <c r="U28" s="201"/>
    </row>
    <row r="29" s="127" customFormat="1" ht="19" customHeight="1" spans="1:21">
      <c r="A29" s="178"/>
      <c r="B29" s="179"/>
      <c r="C29" s="177"/>
      <c r="D29" s="160" t="s">
        <v>130</v>
      </c>
      <c r="E29" s="175"/>
      <c r="F29" s="175"/>
      <c r="G29" s="175"/>
      <c r="H29" s="175"/>
      <c r="I29" s="175"/>
      <c r="J29" s="175"/>
      <c r="K29" s="175"/>
      <c r="L29" s="175"/>
      <c r="M29" s="200"/>
      <c r="N29" s="201"/>
      <c r="O29" s="201"/>
      <c r="P29" s="201"/>
      <c r="Q29" s="201"/>
      <c r="R29" s="201"/>
      <c r="S29" s="201"/>
      <c r="T29" s="201"/>
      <c r="U29" s="201"/>
    </row>
    <row r="30" s="127" customFormat="1" ht="19" customHeight="1" spans="1:21">
      <c r="A30" s="178"/>
      <c r="B30" s="179"/>
      <c r="C30" s="180"/>
      <c r="D30" s="160" t="s">
        <v>131</v>
      </c>
      <c r="E30" s="175"/>
      <c r="F30" s="175"/>
      <c r="G30" s="175"/>
      <c r="H30" s="175"/>
      <c r="I30" s="175"/>
      <c r="J30" s="175"/>
      <c r="K30" s="175"/>
      <c r="L30" s="175"/>
      <c r="M30" s="200"/>
      <c r="N30" s="201"/>
      <c r="O30" s="201"/>
      <c r="P30" s="201"/>
      <c r="Q30" s="201"/>
      <c r="R30" s="201"/>
      <c r="S30" s="201"/>
      <c r="T30" s="201"/>
      <c r="U30" s="201"/>
    </row>
    <row r="31" s="127" customFormat="1" ht="19" customHeight="1" spans="1:21">
      <c r="A31" s="181" t="s">
        <v>34</v>
      </c>
      <c r="B31" s="182"/>
      <c r="C31" s="156">
        <v>2269</v>
      </c>
      <c r="D31" s="160" t="s">
        <v>132</v>
      </c>
      <c r="E31" s="175"/>
      <c r="F31" s="175"/>
      <c r="G31" s="175"/>
      <c r="H31" s="175"/>
      <c r="I31" s="175"/>
      <c r="J31" s="175"/>
      <c r="K31" s="175"/>
      <c r="L31" s="175"/>
      <c r="M31" s="200"/>
      <c r="N31" s="201"/>
      <c r="O31" s="201"/>
      <c r="P31" s="201"/>
      <c r="Q31" s="201"/>
      <c r="R31" s="201"/>
      <c r="S31" s="201"/>
      <c r="T31" s="201"/>
      <c r="U31" s="201"/>
    </row>
    <row r="32" s="127" customFormat="1" ht="19" customHeight="1" spans="1:21">
      <c r="A32" s="183" t="s">
        <v>35</v>
      </c>
      <c r="B32" s="184"/>
      <c r="C32" s="159"/>
      <c r="D32" s="160" t="s">
        <v>133</v>
      </c>
      <c r="E32" s="175"/>
      <c r="F32" s="175"/>
      <c r="G32" s="175"/>
      <c r="H32" s="175"/>
      <c r="I32" s="175"/>
      <c r="J32" s="175"/>
      <c r="K32" s="175"/>
      <c r="L32" s="175"/>
      <c r="M32" s="200"/>
      <c r="N32" s="201"/>
      <c r="O32" s="201"/>
      <c r="P32" s="201"/>
      <c r="Q32" s="201"/>
      <c r="R32" s="201"/>
      <c r="S32" s="201"/>
      <c r="T32" s="201"/>
      <c r="U32" s="201"/>
    </row>
    <row r="33" s="127" customFormat="1" ht="25" customHeight="1" spans="1:21">
      <c r="A33" s="183" t="s">
        <v>134</v>
      </c>
      <c r="B33" s="184"/>
      <c r="C33" s="185"/>
      <c r="D33" s="160" t="s">
        <v>135</v>
      </c>
      <c r="E33" s="175"/>
      <c r="F33" s="175"/>
      <c r="G33" s="175"/>
      <c r="H33" s="175"/>
      <c r="I33" s="175"/>
      <c r="J33" s="175"/>
      <c r="K33" s="175"/>
      <c r="L33" s="175"/>
      <c r="M33" s="200"/>
      <c r="N33" s="201"/>
      <c r="O33" s="201"/>
      <c r="P33" s="201"/>
      <c r="Q33" s="201"/>
      <c r="R33" s="201"/>
      <c r="S33" s="201"/>
      <c r="T33" s="201"/>
      <c r="U33" s="201"/>
    </row>
    <row r="34" s="127" customFormat="1" ht="19" customHeight="1" spans="1:21">
      <c r="A34" s="183" t="s">
        <v>136</v>
      </c>
      <c r="B34" s="184"/>
      <c r="C34" s="185"/>
      <c r="D34" s="160" t="s">
        <v>137</v>
      </c>
      <c r="E34" s="175"/>
      <c r="F34" s="175"/>
      <c r="G34" s="175"/>
      <c r="H34" s="175"/>
      <c r="I34" s="175"/>
      <c r="J34" s="175"/>
      <c r="K34" s="175"/>
      <c r="L34" s="175"/>
      <c r="M34" s="200"/>
      <c r="N34" s="201"/>
      <c r="O34" s="201"/>
      <c r="P34" s="201"/>
      <c r="Q34" s="201"/>
      <c r="R34" s="201"/>
      <c r="S34" s="201"/>
      <c r="T34" s="201"/>
      <c r="U34" s="201"/>
    </row>
    <row r="35" s="127" customFormat="1" ht="19" customHeight="1" spans="1:21">
      <c r="A35" s="134" t="s">
        <v>138</v>
      </c>
      <c r="B35" s="136"/>
      <c r="C35" s="186">
        <v>2269</v>
      </c>
      <c r="D35" s="187" t="s">
        <v>139</v>
      </c>
      <c r="E35" s="158">
        <f>H35</f>
        <v>2269</v>
      </c>
      <c r="F35" s="158"/>
      <c r="G35" s="158"/>
      <c r="H35" s="158">
        <f>I35</f>
        <v>2269</v>
      </c>
      <c r="I35" s="158">
        <f>SUM(I7:I34)</f>
        <v>2269</v>
      </c>
      <c r="J35" s="175"/>
      <c r="K35" s="175"/>
      <c r="L35" s="175"/>
      <c r="M35" s="200"/>
      <c r="N35" s="201"/>
      <c r="O35" s="201"/>
      <c r="P35" s="201"/>
      <c r="Q35" s="201"/>
      <c r="R35" s="201"/>
      <c r="S35" s="201"/>
      <c r="T35" s="201"/>
      <c r="U35" s="201"/>
    </row>
    <row r="36" s="126" customFormat="1" ht="15.6" spans="1:4">
      <c r="A36" s="188"/>
      <c r="B36" s="188"/>
      <c r="D36" s="189"/>
    </row>
    <row r="37" s="126" customFormat="1" ht="15.6" spans="1:2">
      <c r="A37" s="188"/>
      <c r="B37" s="188"/>
    </row>
    <row r="38" s="126" customFormat="1" ht="15.6" spans="1:2">
      <c r="A38" s="188"/>
      <c r="B38" s="188"/>
    </row>
    <row r="39" s="126" customFormat="1" ht="15.6" spans="1:2">
      <c r="A39" s="188"/>
      <c r="B39" s="188"/>
    </row>
    <row r="40" s="126" customFormat="1" ht="15.6" spans="1:2">
      <c r="A40" s="188"/>
      <c r="B40" s="188"/>
    </row>
    <row r="41" s="126" customFormat="1" ht="15.6" spans="1:2">
      <c r="A41" s="188"/>
      <c r="B41" s="188"/>
    </row>
    <row r="42" s="126" customFormat="1" ht="15.6" spans="1:2">
      <c r="A42" s="188"/>
      <c r="B42" s="188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55" right="0.55" top="0.590277777777778" bottom="0.471527777777778" header="0.507638888888889" footer="0.507638888888889"/>
  <pageSetup paperSize="9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showGridLines="0" showZeros="0" workbookViewId="0">
      <selection activeCell="G9" sqref="G9"/>
    </sheetView>
  </sheetViews>
  <sheetFormatPr defaultColWidth="7" defaultRowHeight="10.8"/>
  <cols>
    <col min="1" max="1" width="4.25" style="47" customWidth="1"/>
    <col min="2" max="2" width="4" style="47" customWidth="1"/>
    <col min="3" max="3" width="4.125" style="47" customWidth="1"/>
    <col min="4" max="4" width="33" style="47" customWidth="1"/>
    <col min="5" max="5" width="10.75" style="47" customWidth="1"/>
    <col min="6" max="6" width="10.5" style="47" customWidth="1"/>
    <col min="7" max="9" width="10.625" style="47" customWidth="1"/>
    <col min="10" max="10" width="10.375" style="47" customWidth="1"/>
    <col min="11" max="11" width="9.875" style="47" customWidth="1"/>
    <col min="12" max="16384" width="7" style="47"/>
  </cols>
  <sheetData>
    <row r="1" ht="42" customHeight="1" spans="1:11">
      <c r="A1" s="48" t="s">
        <v>140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5" customHeight="1" spans="1:11">
      <c r="A2" s="49" t="s">
        <v>1</v>
      </c>
      <c r="B2" s="49"/>
      <c r="C2" s="49"/>
      <c r="D2" s="49"/>
      <c r="E2" s="49"/>
      <c r="F2" s="51"/>
      <c r="G2" s="51"/>
      <c r="H2" s="51"/>
      <c r="I2" s="51"/>
      <c r="J2" s="51"/>
      <c r="K2" s="69" t="s">
        <v>2</v>
      </c>
    </row>
    <row r="3" s="45" customFormat="1" ht="16.5" customHeight="1" spans="1:11">
      <c r="A3" s="52" t="s">
        <v>92</v>
      </c>
      <c r="B3" s="53"/>
      <c r="C3" s="54"/>
      <c r="D3" s="55" t="s">
        <v>43</v>
      </c>
      <c r="E3" s="56" t="s">
        <v>44</v>
      </c>
      <c r="F3" s="57"/>
      <c r="G3" s="57"/>
      <c r="H3" s="57"/>
      <c r="I3" s="57"/>
      <c r="J3" s="57"/>
      <c r="K3" s="57"/>
    </row>
    <row r="4" s="45" customFormat="1" ht="14.25" customHeight="1" spans="1:11">
      <c r="A4" s="58" t="s">
        <v>55</v>
      </c>
      <c r="B4" s="59" t="s">
        <v>56</v>
      </c>
      <c r="C4" s="59" t="s">
        <v>57</v>
      </c>
      <c r="D4" s="60"/>
      <c r="E4" s="56"/>
      <c r="F4" s="61" t="s">
        <v>94</v>
      </c>
      <c r="G4" s="61"/>
      <c r="H4" s="61"/>
      <c r="I4" s="70" t="s">
        <v>95</v>
      </c>
      <c r="J4" s="71"/>
      <c r="K4" s="72"/>
    </row>
    <row r="5" s="45" customFormat="1" ht="30.75" customHeight="1" spans="1:11">
      <c r="A5" s="58"/>
      <c r="B5" s="59"/>
      <c r="C5" s="59"/>
      <c r="D5" s="62"/>
      <c r="E5" s="56"/>
      <c r="F5" s="56" t="s">
        <v>18</v>
      </c>
      <c r="G5" s="56" t="s">
        <v>141</v>
      </c>
      <c r="H5" s="56" t="s">
        <v>142</v>
      </c>
      <c r="I5" s="56" t="s">
        <v>18</v>
      </c>
      <c r="J5" s="56" t="s">
        <v>98</v>
      </c>
      <c r="K5" s="56" t="s">
        <v>99</v>
      </c>
    </row>
    <row r="6" s="118" customFormat="1" ht="20.1" customHeight="1" spans="1:11">
      <c r="A6" s="63" t="s">
        <v>67</v>
      </c>
      <c r="B6" s="59" t="s">
        <v>67</v>
      </c>
      <c r="C6" s="59" t="s">
        <v>67</v>
      </c>
      <c r="D6" s="59" t="s">
        <v>67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</row>
    <row r="7" s="119" customFormat="1" ht="20.1" customHeight="1" spans="1:11">
      <c r="A7" s="120">
        <v>201</v>
      </c>
      <c r="B7" s="120" t="s">
        <v>68</v>
      </c>
      <c r="C7" s="120" t="s">
        <v>69</v>
      </c>
      <c r="D7" s="121" t="s">
        <v>70</v>
      </c>
      <c r="E7" s="122">
        <f>F7+I7</f>
        <v>1300</v>
      </c>
      <c r="F7" s="122">
        <f>G7+H7</f>
        <v>1300</v>
      </c>
      <c r="G7" s="122">
        <v>1208.96</v>
      </c>
      <c r="H7" s="122">
        <v>91.04</v>
      </c>
      <c r="I7" s="122"/>
      <c r="J7" s="122"/>
      <c r="K7" s="122"/>
    </row>
    <row r="8" s="119" customFormat="1" ht="20.1" customHeight="1" spans="1:11">
      <c r="A8" s="120" t="s">
        <v>71</v>
      </c>
      <c r="B8" s="120" t="s">
        <v>68</v>
      </c>
      <c r="C8" s="120" t="s">
        <v>72</v>
      </c>
      <c r="D8" s="121" t="s">
        <v>73</v>
      </c>
      <c r="E8" s="122">
        <f t="shared" ref="E8:E16" si="0">F8+I8</f>
        <v>49.89</v>
      </c>
      <c r="F8" s="122"/>
      <c r="G8" s="122"/>
      <c r="H8" s="122"/>
      <c r="I8" s="122">
        <f>J8</f>
        <v>49.89</v>
      </c>
      <c r="J8" s="122">
        <v>49.89</v>
      </c>
      <c r="K8" s="122"/>
    </row>
    <row r="9" s="119" customFormat="1" ht="20.1" customHeight="1" spans="1:11">
      <c r="A9" s="120" t="s">
        <v>71</v>
      </c>
      <c r="B9" s="120" t="s">
        <v>74</v>
      </c>
      <c r="C9" s="120" t="s">
        <v>72</v>
      </c>
      <c r="D9" s="121" t="s">
        <v>75</v>
      </c>
      <c r="E9" s="122">
        <f t="shared" si="0"/>
        <v>5</v>
      </c>
      <c r="F9" s="122"/>
      <c r="G9" s="122"/>
      <c r="H9" s="122"/>
      <c r="I9" s="122">
        <f t="shared" ref="I9:I16" si="1">J9</f>
        <v>5</v>
      </c>
      <c r="J9" s="122">
        <v>5</v>
      </c>
      <c r="K9" s="122"/>
    </row>
    <row r="10" s="119" customFormat="1" ht="20.1" customHeight="1" spans="1:11">
      <c r="A10" s="120" t="s">
        <v>76</v>
      </c>
      <c r="B10" s="120" t="s">
        <v>69</v>
      </c>
      <c r="C10" s="120" t="s">
        <v>72</v>
      </c>
      <c r="D10" s="121" t="s">
        <v>77</v>
      </c>
      <c r="E10" s="122">
        <f t="shared" si="0"/>
        <v>5</v>
      </c>
      <c r="F10" s="122"/>
      <c r="G10" s="122"/>
      <c r="H10" s="122"/>
      <c r="I10" s="122">
        <f t="shared" si="1"/>
        <v>5</v>
      </c>
      <c r="J10" s="122">
        <v>5</v>
      </c>
      <c r="K10" s="122"/>
    </row>
    <row r="11" s="119" customFormat="1" ht="20.1" customHeight="1" spans="1:11">
      <c r="A11" s="120" t="s">
        <v>78</v>
      </c>
      <c r="B11" s="120" t="s">
        <v>79</v>
      </c>
      <c r="C11" s="120" t="s">
        <v>72</v>
      </c>
      <c r="D11" s="121" t="s">
        <v>80</v>
      </c>
      <c r="E11" s="122">
        <f t="shared" si="0"/>
        <v>8.88</v>
      </c>
      <c r="F11" s="122"/>
      <c r="G11" s="122"/>
      <c r="H11" s="122"/>
      <c r="I11" s="122">
        <f t="shared" si="1"/>
        <v>8.88</v>
      </c>
      <c r="J11" s="122">
        <v>8.88</v>
      </c>
      <c r="K11" s="122"/>
    </row>
    <row r="12" s="119" customFormat="1" ht="20.1" customHeight="1" spans="1:11">
      <c r="A12" s="120" t="s">
        <v>81</v>
      </c>
      <c r="B12" s="120" t="s">
        <v>68</v>
      </c>
      <c r="C12" s="120" t="s">
        <v>68</v>
      </c>
      <c r="D12" s="121" t="s">
        <v>82</v>
      </c>
      <c r="E12" s="122">
        <f t="shared" si="0"/>
        <v>88.52</v>
      </c>
      <c r="F12" s="122"/>
      <c r="G12" s="122"/>
      <c r="H12" s="122"/>
      <c r="I12" s="122">
        <f t="shared" si="1"/>
        <v>88.52</v>
      </c>
      <c r="J12" s="122">
        <v>88.52</v>
      </c>
      <c r="K12" s="122"/>
    </row>
    <row r="13" s="119" customFormat="1" ht="20.1" customHeight="1" spans="1:11">
      <c r="A13" s="120" t="s">
        <v>81</v>
      </c>
      <c r="B13" s="120" t="s">
        <v>83</v>
      </c>
      <c r="C13" s="120" t="s">
        <v>69</v>
      </c>
      <c r="D13" s="121" t="s">
        <v>84</v>
      </c>
      <c r="E13" s="122">
        <f t="shared" si="0"/>
        <v>83.73</v>
      </c>
      <c r="F13" s="122"/>
      <c r="G13" s="122"/>
      <c r="H13" s="122"/>
      <c r="I13" s="122">
        <f t="shared" si="1"/>
        <v>83.73</v>
      </c>
      <c r="J13" s="122">
        <v>83.73</v>
      </c>
      <c r="K13" s="122"/>
    </row>
    <row r="14" s="119" customFormat="1" ht="20.1" customHeight="1" spans="1:11">
      <c r="A14" s="120" t="s">
        <v>85</v>
      </c>
      <c r="B14" s="120" t="s">
        <v>86</v>
      </c>
      <c r="C14" s="120" t="s">
        <v>83</v>
      </c>
      <c r="D14" s="121" t="s">
        <v>87</v>
      </c>
      <c r="E14" s="122">
        <f t="shared" si="0"/>
        <v>197.98</v>
      </c>
      <c r="F14" s="122"/>
      <c r="G14" s="122"/>
      <c r="H14" s="122"/>
      <c r="I14" s="122">
        <f t="shared" si="1"/>
        <v>197.98</v>
      </c>
      <c r="J14" s="122">
        <v>197.98</v>
      </c>
      <c r="K14" s="122"/>
    </row>
    <row r="15" s="119" customFormat="1" ht="20.1" customHeight="1" spans="1:11">
      <c r="A15" s="120" t="s">
        <v>85</v>
      </c>
      <c r="B15" s="120" t="s">
        <v>86</v>
      </c>
      <c r="C15" s="120" t="s">
        <v>83</v>
      </c>
      <c r="D15" s="121" t="s">
        <v>87</v>
      </c>
      <c r="E15" s="122">
        <f t="shared" si="0"/>
        <v>190</v>
      </c>
      <c r="F15" s="122"/>
      <c r="G15" s="122"/>
      <c r="H15" s="122"/>
      <c r="I15" s="122">
        <f t="shared" si="1"/>
        <v>190</v>
      </c>
      <c r="J15" s="122">
        <v>190</v>
      </c>
      <c r="K15" s="122"/>
    </row>
    <row r="16" s="119" customFormat="1" ht="20.1" customHeight="1" spans="1:11">
      <c r="A16" s="120" t="s">
        <v>88</v>
      </c>
      <c r="B16" s="120" t="s">
        <v>69</v>
      </c>
      <c r="C16" s="120" t="s">
        <v>89</v>
      </c>
      <c r="D16" s="121" t="s">
        <v>90</v>
      </c>
      <c r="E16" s="122">
        <f t="shared" si="0"/>
        <v>340</v>
      </c>
      <c r="F16" s="122"/>
      <c r="G16" s="122"/>
      <c r="H16" s="122"/>
      <c r="I16" s="122">
        <f t="shared" si="1"/>
        <v>340</v>
      </c>
      <c r="J16" s="122">
        <v>340</v>
      </c>
      <c r="K16" s="122"/>
    </row>
    <row r="17" s="119" customFormat="1" ht="20.1" customHeight="1" spans="1:11">
      <c r="A17" s="120"/>
      <c r="B17" s="120"/>
      <c r="C17" s="120"/>
      <c r="D17" s="123" t="s">
        <v>8</v>
      </c>
      <c r="E17" s="124">
        <f t="shared" ref="E17:J17" si="2">SUM(E7:E16)</f>
        <v>2269</v>
      </c>
      <c r="F17" s="124">
        <f t="shared" si="2"/>
        <v>1300</v>
      </c>
      <c r="G17" s="124">
        <f t="shared" si="2"/>
        <v>1208.96</v>
      </c>
      <c r="H17" s="124">
        <f t="shared" si="2"/>
        <v>91.04</v>
      </c>
      <c r="I17" s="124">
        <f t="shared" si="2"/>
        <v>969</v>
      </c>
      <c r="J17" s="124">
        <f t="shared" si="2"/>
        <v>969</v>
      </c>
      <c r="K17" s="124"/>
    </row>
    <row r="18" s="46" customFormat="1" ht="15.6" spans="1:1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="46" customFormat="1" ht="15.6" spans="1:11">
      <c r="A19" s="47"/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="46" customFormat="1" ht="15.6" spans="1:1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="46" customFormat="1" ht="15.6" spans="1:1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="46" customFormat="1" ht="15.6" spans="1:1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="46" customFormat="1" ht="15.6"/>
    <row r="24" s="46" customFormat="1" ht="15.6"/>
    <row r="25" s="46" customFormat="1" ht="15.6"/>
    <row r="26" s="46" customFormat="1" ht="15.6"/>
    <row r="27" s="46" customFormat="1" ht="15.6"/>
    <row r="28" s="46" customFormat="1" ht="15.6"/>
    <row r="29" s="46" customFormat="1" ht="15.6"/>
    <row r="30" s="46" customFormat="1" ht="15.6"/>
    <row r="31" s="46" customFormat="1" ht="15.6"/>
    <row r="32" s="46" customFormat="1" ht="15.6"/>
    <row r="33" s="46" customFormat="1" ht="15.6"/>
    <row r="34" s="46" customFormat="1" ht="15.6"/>
    <row r="35" s="46" customFormat="1" ht="15.6"/>
    <row r="36" s="46" customFormat="1" ht="15.6"/>
    <row r="37" s="46" customFormat="1" ht="15.6"/>
    <row r="38" s="46" customFormat="1" ht="15.6"/>
    <row r="39" s="46" customFormat="1" ht="15.6"/>
    <row r="40" s="46" customFormat="1" ht="15.6"/>
    <row r="41" s="46" customFormat="1" ht="15.6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0.590277777777778" right="0.668055555555556" top="0.511805555555556" bottom="0.590277777777778" header="0.511805555555556" footer="0.511805555555556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showGridLines="0" showZeros="0" workbookViewId="0">
      <selection activeCell="L18" sqref="L18"/>
    </sheetView>
  </sheetViews>
  <sheetFormatPr defaultColWidth="8.88333333333333" defaultRowHeight="14.4"/>
  <cols>
    <col min="1" max="1" width="3.625" style="88" customWidth="1"/>
    <col min="2" max="2" width="4" style="88" customWidth="1"/>
    <col min="3" max="3" width="21.75" style="88" customWidth="1"/>
    <col min="4" max="4" width="4.25" style="88" customWidth="1"/>
    <col min="5" max="5" width="4.5" style="88" customWidth="1"/>
    <col min="6" max="6" width="14.375" style="88" customWidth="1"/>
    <col min="7" max="7" width="8.25" style="88" customWidth="1"/>
    <col min="8" max="8" width="10.375" style="88" customWidth="1"/>
    <col min="9" max="9" width="7.125" style="88" customWidth="1"/>
    <col min="10" max="10" width="6.375" style="88" customWidth="1"/>
    <col min="11" max="11" width="5" style="88" customWidth="1"/>
    <col min="12" max="12" width="8" style="88" customWidth="1"/>
    <col min="13" max="13" width="4.625" style="88" customWidth="1"/>
    <col min="14" max="14" width="7.75" style="88" customWidth="1"/>
    <col min="15" max="15" width="4.125" style="88" customWidth="1"/>
    <col min="16" max="16" width="4.25" style="88" customWidth="1"/>
    <col min="17" max="17" width="4.375" style="88" customWidth="1"/>
    <col min="18" max="32" width="9" style="88"/>
    <col min="33" max="16352" width="8.88333333333333" style="88"/>
    <col min="16353" max="16380" width="9" style="88"/>
    <col min="16381" max="16384" width="8.88333333333333" style="88"/>
  </cols>
  <sheetData>
    <row r="1" s="86" customFormat="1" ht="42" customHeight="1" spans="1:17">
      <c r="A1" s="89" t="s">
        <v>143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="86" customFormat="1" ht="15" customHeight="1" spans="1:17">
      <c r="A2" s="16" t="s">
        <v>144</v>
      </c>
      <c r="B2" s="14"/>
      <c r="C2" s="16" t="s">
        <v>145</v>
      </c>
      <c r="D2" s="14"/>
      <c r="E2" s="14"/>
      <c r="F2" s="14"/>
      <c r="P2" s="111" t="s">
        <v>2</v>
      </c>
      <c r="Q2" s="111"/>
    </row>
    <row r="3" ht="20.1" customHeight="1" spans="1:17">
      <c r="A3" s="90" t="s">
        <v>146</v>
      </c>
      <c r="B3" s="91"/>
      <c r="C3" s="92"/>
      <c r="D3" s="90" t="s">
        <v>147</v>
      </c>
      <c r="E3" s="91"/>
      <c r="F3" s="92"/>
      <c r="G3" s="93" t="s">
        <v>93</v>
      </c>
      <c r="H3" s="94"/>
      <c r="I3" s="94"/>
      <c r="J3" s="94"/>
      <c r="K3" s="94"/>
      <c r="L3" s="94"/>
      <c r="M3" s="94"/>
      <c r="N3" s="94"/>
      <c r="O3" s="94"/>
      <c r="P3" s="94"/>
      <c r="Q3" s="114"/>
    </row>
    <row r="4" ht="20.1" customHeight="1" spans="1:17">
      <c r="A4" s="95"/>
      <c r="B4" s="96"/>
      <c r="C4" s="97"/>
      <c r="D4" s="95"/>
      <c r="E4" s="96"/>
      <c r="F4" s="97"/>
      <c r="G4" s="98" t="s">
        <v>8</v>
      </c>
      <c r="H4" s="98" t="s">
        <v>48</v>
      </c>
      <c r="I4" s="112"/>
      <c r="J4" s="113" t="s">
        <v>49</v>
      </c>
      <c r="K4" s="114"/>
      <c r="L4" s="114"/>
      <c r="M4" s="114"/>
      <c r="N4" s="114"/>
      <c r="O4" s="114"/>
      <c r="P4" s="98" t="s">
        <v>50</v>
      </c>
      <c r="Q4" s="116" t="s">
        <v>148</v>
      </c>
    </row>
    <row r="5" ht="20.1" customHeight="1" spans="1:17">
      <c r="A5" s="99"/>
      <c r="B5" s="100"/>
      <c r="C5" s="101"/>
      <c r="D5" s="99"/>
      <c r="E5" s="100"/>
      <c r="F5" s="101"/>
      <c r="G5" s="102"/>
      <c r="H5" s="103"/>
      <c r="I5" s="115"/>
      <c r="J5" s="105" t="s">
        <v>18</v>
      </c>
      <c r="K5" s="105" t="s">
        <v>62</v>
      </c>
      <c r="L5" s="105" t="s">
        <v>63</v>
      </c>
      <c r="M5" s="105" t="s">
        <v>64</v>
      </c>
      <c r="N5" s="105" t="s">
        <v>65</v>
      </c>
      <c r="O5" s="105" t="s">
        <v>66</v>
      </c>
      <c r="P5" s="102"/>
      <c r="Q5" s="117"/>
    </row>
    <row r="6" ht="27" customHeight="1" spans="1:17">
      <c r="A6" s="104" t="s">
        <v>55</v>
      </c>
      <c r="B6" s="104" t="s">
        <v>56</v>
      </c>
      <c r="C6" s="104" t="s">
        <v>43</v>
      </c>
      <c r="D6" s="104" t="s">
        <v>55</v>
      </c>
      <c r="E6" s="104" t="s">
        <v>56</v>
      </c>
      <c r="F6" s="104" t="s">
        <v>43</v>
      </c>
      <c r="G6" s="103"/>
      <c r="H6" s="105" t="s">
        <v>59</v>
      </c>
      <c r="I6" s="105" t="s">
        <v>60</v>
      </c>
      <c r="J6" s="105"/>
      <c r="K6" s="105"/>
      <c r="L6" s="105"/>
      <c r="M6" s="105"/>
      <c r="N6" s="105"/>
      <c r="O6" s="105"/>
      <c r="P6" s="103"/>
      <c r="Q6" s="117"/>
    </row>
    <row r="7" s="87" customFormat="1" ht="16" customHeight="1" spans="1:17">
      <c r="A7" s="20">
        <v>301</v>
      </c>
      <c r="B7" s="20" t="s">
        <v>69</v>
      </c>
      <c r="C7" s="20" t="s">
        <v>149</v>
      </c>
      <c r="D7" s="106">
        <v>501</v>
      </c>
      <c r="E7" s="106" t="s">
        <v>69</v>
      </c>
      <c r="F7" s="106" t="s">
        <v>150</v>
      </c>
      <c r="G7" s="21">
        <v>304.77</v>
      </c>
      <c r="H7" s="21">
        <v>304.77</v>
      </c>
      <c r="I7" s="105"/>
      <c r="J7" s="105"/>
      <c r="K7" s="105"/>
      <c r="L7" s="105"/>
      <c r="M7" s="105"/>
      <c r="N7" s="105"/>
      <c r="O7" s="105"/>
      <c r="P7" s="103"/>
      <c r="Q7" s="117"/>
    </row>
    <row r="8" s="87" customFormat="1" ht="16" customHeight="1" spans="1:17">
      <c r="A8" s="20">
        <v>301</v>
      </c>
      <c r="B8" s="20" t="s">
        <v>151</v>
      </c>
      <c r="C8" s="20" t="s">
        <v>152</v>
      </c>
      <c r="D8" s="106">
        <v>501</v>
      </c>
      <c r="E8" s="106" t="s">
        <v>69</v>
      </c>
      <c r="F8" s="106" t="s">
        <v>150</v>
      </c>
      <c r="G8" s="21">
        <v>112.35</v>
      </c>
      <c r="H8" s="21">
        <v>112.35</v>
      </c>
      <c r="I8" s="105"/>
      <c r="J8" s="105"/>
      <c r="K8" s="105"/>
      <c r="L8" s="105"/>
      <c r="M8" s="105"/>
      <c r="N8" s="105"/>
      <c r="O8" s="105"/>
      <c r="P8" s="103"/>
      <c r="Q8" s="117"/>
    </row>
    <row r="9" s="87" customFormat="1" ht="16" customHeight="1" spans="1:17">
      <c r="A9" s="20">
        <v>301</v>
      </c>
      <c r="B9" s="20" t="s">
        <v>68</v>
      </c>
      <c r="C9" s="20" t="s">
        <v>153</v>
      </c>
      <c r="D9" s="106">
        <v>501</v>
      </c>
      <c r="E9" s="106" t="s">
        <v>69</v>
      </c>
      <c r="F9" s="106" t="s">
        <v>150</v>
      </c>
      <c r="G9" s="21">
        <v>320.29</v>
      </c>
      <c r="H9" s="21">
        <v>320.29</v>
      </c>
      <c r="I9" s="105"/>
      <c r="J9" s="105"/>
      <c r="K9" s="105"/>
      <c r="L9" s="105"/>
      <c r="M9" s="105"/>
      <c r="N9" s="105"/>
      <c r="O9" s="105"/>
      <c r="P9" s="103"/>
      <c r="Q9" s="117"/>
    </row>
    <row r="10" s="87" customFormat="1" ht="16" customHeight="1" spans="1:17">
      <c r="A10" s="20">
        <v>301</v>
      </c>
      <c r="B10" s="20" t="s">
        <v>154</v>
      </c>
      <c r="C10" s="20" t="s">
        <v>155</v>
      </c>
      <c r="D10" s="106">
        <v>501</v>
      </c>
      <c r="E10" s="106" t="s">
        <v>151</v>
      </c>
      <c r="F10" s="106" t="s">
        <v>156</v>
      </c>
      <c r="G10" s="21">
        <v>42.7</v>
      </c>
      <c r="H10" s="21">
        <v>42.7</v>
      </c>
      <c r="I10" s="105"/>
      <c r="J10" s="105"/>
      <c r="K10" s="105"/>
      <c r="L10" s="105"/>
      <c r="M10" s="105"/>
      <c r="N10" s="105"/>
      <c r="O10" s="105"/>
      <c r="P10" s="103"/>
      <c r="Q10" s="117"/>
    </row>
    <row r="11" s="87" customFormat="1" ht="16" customHeight="1" spans="1:17">
      <c r="A11" s="20">
        <v>301</v>
      </c>
      <c r="B11" s="20" t="s">
        <v>86</v>
      </c>
      <c r="C11" s="20" t="s">
        <v>157</v>
      </c>
      <c r="D11" s="106">
        <v>501</v>
      </c>
      <c r="E11" s="106" t="s">
        <v>69</v>
      </c>
      <c r="F11" s="106" t="s">
        <v>150</v>
      </c>
      <c r="G11" s="21">
        <v>122.96</v>
      </c>
      <c r="H11" s="21">
        <v>122.96</v>
      </c>
      <c r="I11" s="105"/>
      <c r="J11" s="105"/>
      <c r="K11" s="105"/>
      <c r="L11" s="105"/>
      <c r="M11" s="105"/>
      <c r="N11" s="105"/>
      <c r="O11" s="105"/>
      <c r="P11" s="103"/>
      <c r="Q11" s="117"/>
    </row>
    <row r="12" s="87" customFormat="1" ht="16" customHeight="1" spans="1:17">
      <c r="A12" s="20">
        <v>301</v>
      </c>
      <c r="B12" s="20" t="s">
        <v>79</v>
      </c>
      <c r="C12" s="107" t="s">
        <v>158</v>
      </c>
      <c r="D12" s="106">
        <v>501</v>
      </c>
      <c r="E12" s="106" t="s">
        <v>151</v>
      </c>
      <c r="F12" s="106" t="s">
        <v>156</v>
      </c>
      <c r="G12" s="21">
        <v>95.95</v>
      </c>
      <c r="H12" s="21">
        <v>95.95</v>
      </c>
      <c r="I12" s="105"/>
      <c r="J12" s="105"/>
      <c r="K12" s="105"/>
      <c r="L12" s="105"/>
      <c r="M12" s="105"/>
      <c r="N12" s="105"/>
      <c r="O12" s="105"/>
      <c r="P12" s="103"/>
      <c r="Q12" s="117"/>
    </row>
    <row r="13" s="87" customFormat="1" ht="16" customHeight="1" spans="1:17">
      <c r="A13" s="20" t="s">
        <v>159</v>
      </c>
      <c r="B13" s="20" t="s">
        <v>160</v>
      </c>
      <c r="C13" s="20" t="s">
        <v>161</v>
      </c>
      <c r="D13" s="106">
        <v>501</v>
      </c>
      <c r="E13" s="106" t="s">
        <v>68</v>
      </c>
      <c r="F13" s="106" t="s">
        <v>161</v>
      </c>
      <c r="G13" s="21">
        <v>69.17</v>
      </c>
      <c r="H13" s="21">
        <v>69.17</v>
      </c>
      <c r="I13" s="105"/>
      <c r="J13" s="105"/>
      <c r="K13" s="105"/>
      <c r="L13" s="105"/>
      <c r="M13" s="105"/>
      <c r="N13" s="105"/>
      <c r="O13" s="105"/>
      <c r="P13" s="103"/>
      <c r="Q13" s="117"/>
    </row>
    <row r="14" s="87" customFormat="1" ht="16" customHeight="1" spans="1:17">
      <c r="A14" s="20">
        <v>301</v>
      </c>
      <c r="B14" s="20">
        <v>99</v>
      </c>
      <c r="C14" s="20" t="s">
        <v>162</v>
      </c>
      <c r="D14" s="106">
        <v>501</v>
      </c>
      <c r="E14" s="106" t="s">
        <v>72</v>
      </c>
      <c r="F14" s="106" t="s">
        <v>162</v>
      </c>
      <c r="G14" s="21">
        <v>112.03</v>
      </c>
      <c r="H14" s="21">
        <v>112.03</v>
      </c>
      <c r="I14" s="105"/>
      <c r="J14" s="105"/>
      <c r="K14" s="105"/>
      <c r="L14" s="105"/>
      <c r="M14" s="105"/>
      <c r="N14" s="105"/>
      <c r="O14" s="105"/>
      <c r="P14" s="103"/>
      <c r="Q14" s="117"/>
    </row>
    <row r="15" s="87" customFormat="1" ht="16" customHeight="1" spans="1:17">
      <c r="A15" s="20">
        <v>302</v>
      </c>
      <c r="B15" s="20" t="s">
        <v>69</v>
      </c>
      <c r="C15" s="20" t="s">
        <v>163</v>
      </c>
      <c r="D15" s="106">
        <v>502</v>
      </c>
      <c r="E15" s="106" t="s">
        <v>69</v>
      </c>
      <c r="F15" s="106" t="s">
        <v>164</v>
      </c>
      <c r="G15" s="21">
        <v>23</v>
      </c>
      <c r="H15" s="21">
        <v>23</v>
      </c>
      <c r="I15" s="105"/>
      <c r="J15" s="105"/>
      <c r="K15" s="105"/>
      <c r="L15" s="105"/>
      <c r="M15" s="105"/>
      <c r="N15" s="105"/>
      <c r="O15" s="105"/>
      <c r="P15" s="103"/>
      <c r="Q15" s="117"/>
    </row>
    <row r="16" s="87" customFormat="1" ht="16" customHeight="1" spans="1:17">
      <c r="A16" s="20">
        <v>302</v>
      </c>
      <c r="B16" s="20" t="s">
        <v>151</v>
      </c>
      <c r="C16" s="20" t="s">
        <v>165</v>
      </c>
      <c r="D16" s="106">
        <v>502</v>
      </c>
      <c r="E16" s="106" t="s">
        <v>69</v>
      </c>
      <c r="F16" s="106" t="s">
        <v>164</v>
      </c>
      <c r="G16" s="21">
        <v>5</v>
      </c>
      <c r="H16" s="21">
        <v>5</v>
      </c>
      <c r="I16" s="105"/>
      <c r="J16" s="105"/>
      <c r="K16" s="105"/>
      <c r="L16" s="105"/>
      <c r="M16" s="105"/>
      <c r="N16" s="105"/>
      <c r="O16" s="105"/>
      <c r="P16" s="103"/>
      <c r="Q16" s="117"/>
    </row>
    <row r="17" s="87" customFormat="1" ht="16" customHeight="1" spans="1:17">
      <c r="A17" s="20">
        <v>302</v>
      </c>
      <c r="B17" s="20" t="s">
        <v>166</v>
      </c>
      <c r="C17" s="20" t="s">
        <v>167</v>
      </c>
      <c r="D17" s="106">
        <v>502</v>
      </c>
      <c r="E17" s="106" t="s">
        <v>69</v>
      </c>
      <c r="F17" s="106" t="s">
        <v>164</v>
      </c>
      <c r="G17" s="21">
        <v>14</v>
      </c>
      <c r="H17" s="21">
        <v>14</v>
      </c>
      <c r="I17" s="105"/>
      <c r="J17" s="105"/>
      <c r="K17" s="105"/>
      <c r="L17" s="105"/>
      <c r="M17" s="105"/>
      <c r="N17" s="105"/>
      <c r="O17" s="105"/>
      <c r="P17" s="103"/>
      <c r="Q17" s="117"/>
    </row>
    <row r="18" s="87" customFormat="1" ht="16" customHeight="1" spans="1:17">
      <c r="A18" s="20">
        <v>302</v>
      </c>
      <c r="B18" s="20" t="s">
        <v>86</v>
      </c>
      <c r="C18" s="20" t="s">
        <v>168</v>
      </c>
      <c r="D18" s="106">
        <v>502</v>
      </c>
      <c r="E18" s="106" t="s">
        <v>69</v>
      </c>
      <c r="F18" s="106" t="s">
        <v>164</v>
      </c>
      <c r="G18" s="21">
        <v>1.75</v>
      </c>
      <c r="H18" s="21">
        <v>1.75</v>
      </c>
      <c r="I18" s="105"/>
      <c r="J18" s="105"/>
      <c r="K18" s="105"/>
      <c r="L18" s="105"/>
      <c r="M18" s="105"/>
      <c r="N18" s="105"/>
      <c r="O18" s="105"/>
      <c r="P18" s="103"/>
      <c r="Q18" s="117"/>
    </row>
    <row r="19" s="87" customFormat="1" ht="16" customHeight="1" spans="1:17">
      <c r="A19" s="20">
        <v>302</v>
      </c>
      <c r="B19" s="20">
        <v>13</v>
      </c>
      <c r="C19" s="20" t="s">
        <v>169</v>
      </c>
      <c r="D19" s="106">
        <v>502</v>
      </c>
      <c r="E19" s="106" t="s">
        <v>170</v>
      </c>
      <c r="F19" s="108" t="s">
        <v>169</v>
      </c>
      <c r="G19" s="23">
        <v>5</v>
      </c>
      <c r="H19" s="23">
        <v>5</v>
      </c>
      <c r="I19" s="98"/>
      <c r="J19" s="98"/>
      <c r="K19" s="98"/>
      <c r="L19" s="98"/>
      <c r="M19" s="98"/>
      <c r="N19" s="98"/>
      <c r="O19" s="98"/>
      <c r="P19" s="102"/>
      <c r="Q19" s="102"/>
    </row>
    <row r="20" s="87" customFormat="1" ht="16" customHeight="1" spans="1:17">
      <c r="A20" s="20">
        <v>302</v>
      </c>
      <c r="B20" s="20">
        <v>16</v>
      </c>
      <c r="C20" s="20" t="s">
        <v>171</v>
      </c>
      <c r="D20" s="106">
        <v>502</v>
      </c>
      <c r="E20" s="106" t="s">
        <v>68</v>
      </c>
      <c r="F20" s="109" t="s">
        <v>171</v>
      </c>
      <c r="G20" s="24">
        <v>0.65</v>
      </c>
      <c r="H20" s="24">
        <v>0.65</v>
      </c>
      <c r="I20" s="110"/>
      <c r="J20" s="110"/>
      <c r="K20" s="110"/>
      <c r="L20" s="110"/>
      <c r="M20" s="110"/>
      <c r="N20" s="110"/>
      <c r="O20" s="110"/>
      <c r="P20" s="110"/>
      <c r="Q20" s="110"/>
    </row>
    <row r="21" s="87" customFormat="1" ht="16" customHeight="1" spans="1:17">
      <c r="A21" s="20">
        <v>302</v>
      </c>
      <c r="B21" s="20">
        <v>17</v>
      </c>
      <c r="C21" s="20" t="s">
        <v>172</v>
      </c>
      <c r="D21" s="106">
        <v>502</v>
      </c>
      <c r="E21" s="106" t="s">
        <v>166</v>
      </c>
      <c r="F21" s="109" t="s">
        <v>172</v>
      </c>
      <c r="G21" s="24">
        <v>1.2</v>
      </c>
      <c r="H21" s="24">
        <v>1.2</v>
      </c>
      <c r="I21" s="110"/>
      <c r="J21" s="110"/>
      <c r="K21" s="110"/>
      <c r="L21" s="110"/>
      <c r="M21" s="110"/>
      <c r="N21" s="110"/>
      <c r="O21" s="110"/>
      <c r="P21" s="110"/>
      <c r="Q21" s="110"/>
    </row>
    <row r="22" s="87" customFormat="1" ht="16" customHeight="1" spans="1:17">
      <c r="A22" s="20">
        <v>302</v>
      </c>
      <c r="B22" s="20">
        <v>28</v>
      </c>
      <c r="C22" s="20" t="s">
        <v>173</v>
      </c>
      <c r="D22" s="106">
        <v>502</v>
      </c>
      <c r="E22" s="106" t="s">
        <v>69</v>
      </c>
      <c r="F22" s="106" t="s">
        <v>164</v>
      </c>
      <c r="G22" s="24">
        <v>11</v>
      </c>
      <c r="H22" s="24">
        <v>11</v>
      </c>
      <c r="I22" s="110"/>
      <c r="J22" s="110"/>
      <c r="K22" s="110"/>
      <c r="L22" s="110"/>
      <c r="M22" s="110"/>
      <c r="N22" s="110"/>
      <c r="O22" s="110"/>
      <c r="P22" s="110"/>
      <c r="Q22" s="110"/>
    </row>
    <row r="23" s="87" customFormat="1" ht="16" customHeight="1" spans="1:17">
      <c r="A23" s="20">
        <v>302</v>
      </c>
      <c r="B23" s="20">
        <v>29</v>
      </c>
      <c r="C23" s="20" t="s">
        <v>174</v>
      </c>
      <c r="D23" s="106">
        <v>502</v>
      </c>
      <c r="E23" s="106" t="s">
        <v>69</v>
      </c>
      <c r="F23" s="106" t="s">
        <v>164</v>
      </c>
      <c r="G23" s="24">
        <v>5.5</v>
      </c>
      <c r="H23" s="24">
        <v>5.5</v>
      </c>
      <c r="I23" s="110"/>
      <c r="J23" s="110"/>
      <c r="K23" s="110"/>
      <c r="L23" s="110"/>
      <c r="M23" s="110"/>
      <c r="N23" s="110"/>
      <c r="O23" s="110"/>
      <c r="P23" s="110"/>
      <c r="Q23" s="110"/>
    </row>
    <row r="24" s="87" customFormat="1" ht="16" customHeight="1" spans="1:17">
      <c r="A24" s="20">
        <v>302</v>
      </c>
      <c r="B24" s="20">
        <v>39</v>
      </c>
      <c r="C24" s="20" t="s">
        <v>175</v>
      </c>
      <c r="D24" s="106">
        <v>502</v>
      </c>
      <c r="E24" s="106" t="s">
        <v>69</v>
      </c>
      <c r="F24" s="106" t="s">
        <v>164</v>
      </c>
      <c r="G24" s="24">
        <v>23.94</v>
      </c>
      <c r="H24" s="24">
        <v>23.94</v>
      </c>
      <c r="I24" s="110"/>
      <c r="J24" s="110"/>
      <c r="K24" s="110"/>
      <c r="L24" s="110"/>
      <c r="M24" s="110"/>
      <c r="N24" s="110"/>
      <c r="O24" s="110"/>
      <c r="P24" s="110"/>
      <c r="Q24" s="110"/>
    </row>
    <row r="25" s="87" customFormat="1" ht="16" customHeight="1" spans="1:17">
      <c r="A25" s="20">
        <v>303</v>
      </c>
      <c r="B25" s="20" t="s">
        <v>151</v>
      </c>
      <c r="C25" s="20" t="s">
        <v>176</v>
      </c>
      <c r="D25" s="109">
        <v>509</v>
      </c>
      <c r="E25" s="109" t="s">
        <v>83</v>
      </c>
      <c r="F25" s="109" t="s">
        <v>177</v>
      </c>
      <c r="G25" s="24">
        <v>24.56</v>
      </c>
      <c r="H25" s="24">
        <v>24.56</v>
      </c>
      <c r="I25" s="110"/>
      <c r="J25" s="110"/>
      <c r="K25" s="110"/>
      <c r="L25" s="110"/>
      <c r="M25" s="110"/>
      <c r="N25" s="110"/>
      <c r="O25" s="110"/>
      <c r="P25" s="110"/>
      <c r="Q25" s="110"/>
    </row>
    <row r="26" s="87" customFormat="1" ht="16" customHeight="1" spans="1:17">
      <c r="A26" s="20" t="s">
        <v>178</v>
      </c>
      <c r="B26" s="20" t="s">
        <v>89</v>
      </c>
      <c r="C26" s="20" t="s">
        <v>179</v>
      </c>
      <c r="D26" s="109">
        <v>509</v>
      </c>
      <c r="E26" s="109" t="s">
        <v>69</v>
      </c>
      <c r="F26" s="109" t="s">
        <v>180</v>
      </c>
      <c r="G26" s="24">
        <v>4.18</v>
      </c>
      <c r="H26" s="24">
        <v>4.18</v>
      </c>
      <c r="I26" s="110"/>
      <c r="J26" s="110"/>
      <c r="K26" s="110"/>
      <c r="L26" s="110"/>
      <c r="M26" s="110"/>
      <c r="N26" s="110"/>
      <c r="O26" s="110"/>
      <c r="P26" s="110"/>
      <c r="Q26" s="110"/>
    </row>
    <row r="27" s="87" customFormat="1" ht="16" customHeight="1" spans="1:17">
      <c r="A27" s="110"/>
      <c r="B27" s="110"/>
      <c r="C27" s="110" t="s">
        <v>8</v>
      </c>
      <c r="D27" s="110"/>
      <c r="E27" s="110"/>
      <c r="F27" s="110"/>
      <c r="G27" s="24">
        <f>SUM(G7:G26)</f>
        <v>1300</v>
      </c>
      <c r="H27" s="24">
        <f>SUM(H7:H26)</f>
        <v>1300</v>
      </c>
      <c r="I27" s="110"/>
      <c r="J27" s="110"/>
      <c r="K27" s="110"/>
      <c r="L27" s="110"/>
      <c r="M27" s="110"/>
      <c r="N27" s="110"/>
      <c r="O27" s="110"/>
      <c r="P27" s="110"/>
      <c r="Q27" s="110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.55" right="0.511805555555556" top="0.354166666666667" bottom="0.313888888888889" header="0.297916666666667" footer="0.29791666666666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1" sqref="A11:B11"/>
    </sheetView>
  </sheetViews>
  <sheetFormatPr defaultColWidth="8.88333333333333" defaultRowHeight="15.6" outlineLevelCol="2"/>
  <cols>
    <col min="1" max="1" width="55.375" style="75" customWidth="1"/>
    <col min="2" max="2" width="51.75" style="75" customWidth="1"/>
    <col min="3" max="3" width="27" style="75" customWidth="1"/>
    <col min="4" max="32" width="9" style="75"/>
    <col min="33" max="16384" width="8.88333333333333" style="75"/>
  </cols>
  <sheetData>
    <row r="1" s="73" customFormat="1" ht="42" customHeight="1" spans="1:3">
      <c r="A1" s="76" t="s">
        <v>181</v>
      </c>
      <c r="B1" s="76"/>
      <c r="C1" s="77"/>
    </row>
    <row r="2" ht="15" customHeight="1" spans="1:2">
      <c r="A2" s="49" t="s">
        <v>1</v>
      </c>
      <c r="B2" s="78" t="s">
        <v>2</v>
      </c>
    </row>
    <row r="3" s="74" customFormat="1" ht="20" customHeight="1" spans="1:3">
      <c r="A3" s="79" t="s">
        <v>182</v>
      </c>
      <c r="B3" s="80" t="s">
        <v>183</v>
      </c>
      <c r="C3" s="75"/>
    </row>
    <row r="4" s="74" customFormat="1" ht="20" customHeight="1" spans="1:3">
      <c r="A4" s="81" t="s">
        <v>184</v>
      </c>
      <c r="B4" s="82">
        <v>1.2</v>
      </c>
      <c r="C4" s="75"/>
    </row>
    <row r="5" s="74" customFormat="1" ht="20" customHeight="1" spans="1:3">
      <c r="A5" s="83" t="s">
        <v>185</v>
      </c>
      <c r="B5" s="82">
        <v>0</v>
      </c>
      <c r="C5" s="75"/>
    </row>
    <row r="6" s="74" customFormat="1" ht="20" customHeight="1" spans="1:3">
      <c r="A6" s="83" t="s">
        <v>186</v>
      </c>
      <c r="B6" s="82">
        <v>1.2</v>
      </c>
      <c r="C6" s="75"/>
    </row>
    <row r="7" s="74" customFormat="1" ht="20" customHeight="1" spans="1:3">
      <c r="A7" s="83" t="s">
        <v>187</v>
      </c>
      <c r="B7" s="82"/>
      <c r="C7" s="75"/>
    </row>
    <row r="8" s="74" customFormat="1" ht="20" customHeight="1" spans="1:3">
      <c r="A8" s="83" t="s">
        <v>188</v>
      </c>
      <c r="B8" s="84"/>
      <c r="C8" s="75"/>
    </row>
    <row r="9" s="74" customFormat="1" ht="20" customHeight="1" spans="1:3">
      <c r="A9" s="83" t="s">
        <v>189</v>
      </c>
      <c r="B9" s="84"/>
      <c r="C9" s="75"/>
    </row>
    <row r="10" s="74" customFormat="1" ht="6" customHeight="1" spans="1:3">
      <c r="A10" s="14"/>
      <c r="B10" s="14"/>
      <c r="C10" s="75"/>
    </row>
    <row r="11" s="74" customFormat="1" ht="78" customHeight="1" spans="1:3">
      <c r="A11" s="85" t="s">
        <v>190</v>
      </c>
      <c r="B11" s="85"/>
      <c r="C11" s="75"/>
    </row>
    <row r="12" s="74" customFormat="1" ht="14.25" customHeight="1" spans="1:3">
      <c r="A12" s="75"/>
      <c r="B12" s="75"/>
      <c r="C12" s="75"/>
    </row>
    <row r="13" s="74" customFormat="1" ht="14.25" customHeight="1" spans="1:3">
      <c r="A13" s="75"/>
      <c r="B13" s="75"/>
      <c r="C13" s="75"/>
    </row>
    <row r="14" s="74" customFormat="1" ht="14.25" customHeight="1" spans="1:3">
      <c r="A14" s="75"/>
      <c r="B14" s="75"/>
      <c r="C14" s="75"/>
    </row>
    <row r="15" s="74" customFormat="1" ht="14.25" customHeight="1" spans="1:3">
      <c r="A15" s="75"/>
      <c r="B15" s="75"/>
      <c r="C15" s="75"/>
    </row>
    <row r="16" s="74" customFormat="1" ht="14.25" customHeight="1" spans="1:3">
      <c r="A16" s="75"/>
      <c r="B16" s="75"/>
      <c r="C16" s="75"/>
    </row>
    <row r="17" s="74" customFormat="1" ht="14.25" customHeight="1"/>
    <row r="18" s="74" customFormat="1" ht="14.25" customHeight="1"/>
    <row r="19" s="74" customFormat="1" ht="14.25" customHeight="1"/>
    <row r="20" s="74" customFormat="1" ht="14.25" customHeight="1"/>
    <row r="21" s="74" customFormat="1" ht="14.25" customHeight="1"/>
    <row r="22" s="74" customFormat="1" ht="14.25" customHeight="1"/>
    <row r="23" s="74" customFormat="1" ht="14.25" customHeight="1"/>
    <row r="24" s="74" customFormat="1" ht="14.25" customHeight="1"/>
    <row r="25" s="74" customFormat="1" ht="14.25" customHeight="1"/>
    <row r="26" s="74" customFormat="1" ht="14.25" customHeight="1"/>
    <row r="27" s="74" customFormat="1" ht="14.25" customHeight="1"/>
    <row r="28" s="74" customFormat="1" ht="14.25" customHeight="1"/>
    <row r="29" s="74" customFormat="1" ht="14.25" customHeight="1"/>
    <row r="30" s="74" customFormat="1" ht="14.25" customHeight="1"/>
    <row r="31" s="74" customFormat="1" ht="14.25" customHeight="1"/>
    <row r="32" s="74" customFormat="1" ht="14.25" customHeight="1" spans="1:3">
      <c r="A32" s="75"/>
      <c r="B32" s="75"/>
      <c r="C32" s="75"/>
    </row>
    <row r="33" s="74" customFormat="1" ht="14.25" customHeight="1" spans="1:3">
      <c r="A33" s="75"/>
      <c r="B33" s="75"/>
      <c r="C33" s="75"/>
    </row>
    <row r="34" s="74" customFormat="1" ht="14.25" customHeight="1" spans="1:3">
      <c r="A34" s="75"/>
      <c r="B34" s="75"/>
      <c r="C34" s="75"/>
    </row>
    <row r="35" s="74" customFormat="1" ht="14.25" customHeight="1" spans="1:3">
      <c r="A35" s="75"/>
      <c r="B35" s="75"/>
      <c r="C35" s="75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E7" sqref="E7"/>
    </sheetView>
  </sheetViews>
  <sheetFormatPr defaultColWidth="7" defaultRowHeight="10.8"/>
  <cols>
    <col min="1" max="2" width="3.375" style="47" customWidth="1"/>
    <col min="3" max="3" width="3.625" style="47" customWidth="1"/>
    <col min="4" max="4" width="23.5" style="47" customWidth="1"/>
    <col min="5" max="5" width="10.25" style="47" customWidth="1"/>
    <col min="6" max="11" width="10.625" style="47" customWidth="1"/>
    <col min="12" max="16384" width="7" style="47"/>
  </cols>
  <sheetData>
    <row r="1" ht="42" customHeight="1" spans="1:11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5" customHeight="1" spans="1:11">
      <c r="A2" s="49" t="s">
        <v>1</v>
      </c>
      <c r="B2" s="49"/>
      <c r="C2" s="49"/>
      <c r="D2" s="49"/>
      <c r="E2" s="50"/>
      <c r="F2" s="51"/>
      <c r="G2" s="51"/>
      <c r="H2" s="51"/>
      <c r="I2" s="51"/>
      <c r="J2" s="51"/>
      <c r="K2" s="69" t="s">
        <v>2</v>
      </c>
    </row>
    <row r="3" s="45" customFormat="1" ht="16.5" customHeight="1" spans="1:11">
      <c r="A3" s="52" t="s">
        <v>92</v>
      </c>
      <c r="B3" s="53"/>
      <c r="C3" s="54"/>
      <c r="D3" s="55" t="s">
        <v>43</v>
      </c>
      <c r="E3" s="56" t="s">
        <v>44</v>
      </c>
      <c r="F3" s="57"/>
      <c r="G3" s="57"/>
      <c r="H3" s="57"/>
      <c r="I3" s="57"/>
      <c r="J3" s="57"/>
      <c r="K3" s="57"/>
    </row>
    <row r="4" s="45" customFormat="1" ht="14.25" customHeight="1" spans="1:11">
      <c r="A4" s="58" t="s">
        <v>55</v>
      </c>
      <c r="B4" s="59" t="s">
        <v>56</v>
      </c>
      <c r="C4" s="59" t="s">
        <v>57</v>
      </c>
      <c r="D4" s="60"/>
      <c r="E4" s="56"/>
      <c r="F4" s="61" t="s">
        <v>94</v>
      </c>
      <c r="G4" s="61"/>
      <c r="H4" s="61"/>
      <c r="I4" s="70" t="s">
        <v>95</v>
      </c>
      <c r="J4" s="71"/>
      <c r="K4" s="72"/>
    </row>
    <row r="5" s="45" customFormat="1" ht="37.5" customHeight="1" spans="1:11">
      <c r="A5" s="58"/>
      <c r="B5" s="59"/>
      <c r="C5" s="59"/>
      <c r="D5" s="62"/>
      <c r="E5" s="56"/>
      <c r="F5" s="56" t="s">
        <v>18</v>
      </c>
      <c r="G5" s="56" t="s">
        <v>141</v>
      </c>
      <c r="H5" s="56" t="s">
        <v>142</v>
      </c>
      <c r="I5" s="56" t="s">
        <v>18</v>
      </c>
      <c r="J5" s="56" t="s">
        <v>98</v>
      </c>
      <c r="K5" s="56" t="s">
        <v>99</v>
      </c>
    </row>
    <row r="6" s="45" customFormat="1" ht="20.1" customHeight="1" spans="1:11">
      <c r="A6" s="63" t="s">
        <v>67</v>
      </c>
      <c r="B6" s="59" t="s">
        <v>67</v>
      </c>
      <c r="C6" s="59" t="s">
        <v>67</v>
      </c>
      <c r="D6" s="59" t="s">
        <v>67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</row>
    <row r="7" s="45" customFormat="1" ht="20.1" customHeight="1" spans="1:11">
      <c r="A7" s="64"/>
      <c r="B7" s="65"/>
      <c r="C7" s="65"/>
      <c r="D7" s="66"/>
      <c r="E7" s="67"/>
      <c r="F7" s="67"/>
      <c r="G7" s="67"/>
      <c r="H7" s="67"/>
      <c r="I7" s="67"/>
      <c r="J7" s="67"/>
      <c r="K7" s="67"/>
    </row>
    <row r="8" s="46" customFormat="1" ht="15.6" spans="1:1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="46" customFormat="1" ht="15.6" spans="1:11">
      <c r="A9" s="4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="46" customFormat="1" ht="15.6" spans="1:1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="46" customFormat="1" ht="15.6" spans="1:1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="46" customFormat="1" ht="15.6" spans="1:1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="46" customFormat="1" ht="15.6"/>
    <row r="14" s="46" customFormat="1" ht="15.6"/>
    <row r="15" s="46" customFormat="1" ht="15.6"/>
    <row r="16" s="46" customFormat="1" ht="15.6"/>
    <row r="17" s="46" customFormat="1" ht="15.6"/>
    <row r="18" s="46" customFormat="1" ht="15.6"/>
    <row r="19" s="46" customFormat="1" ht="15.6"/>
    <row r="20" s="46" customFormat="1" ht="15.6"/>
    <row r="21" s="46" customFormat="1" ht="15.6"/>
    <row r="22" s="46" customFormat="1" ht="15.6"/>
    <row r="23" s="46" customFormat="1" ht="15.6"/>
    <row r="24" s="46" customFormat="1" ht="15.6"/>
    <row r="25" s="46" customFormat="1" ht="15.6"/>
    <row r="26" s="46" customFormat="1" ht="15.6"/>
    <row r="27" s="46" customFormat="1" ht="15.6"/>
    <row r="28" s="46" customFormat="1" ht="15.6"/>
    <row r="29" s="46" customFormat="1" ht="15.6"/>
    <row r="30" s="46" customFormat="1" ht="15.6"/>
    <row r="31" s="46" customFormat="1" ht="15.6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E18" sqref="E18"/>
    </sheetView>
  </sheetViews>
  <sheetFormatPr defaultColWidth="8.88333333333333" defaultRowHeight="15.6" outlineLevelCol="3"/>
  <cols>
    <col min="1" max="1" width="38" style="27" customWidth="1"/>
    <col min="2" max="2" width="15.5" style="27" customWidth="1"/>
    <col min="3" max="3" width="37.625" style="27" customWidth="1"/>
    <col min="4" max="4" width="14.625" style="27" customWidth="1"/>
    <col min="5" max="32" width="9" style="27"/>
    <col min="33" max="16384" width="8.88333333333333" style="27"/>
  </cols>
  <sheetData>
    <row r="1" ht="42" customHeight="1" spans="1:4">
      <c r="A1" s="28" t="s">
        <v>192</v>
      </c>
      <c r="B1" s="28"/>
      <c r="C1" s="28"/>
      <c r="D1" s="28"/>
    </row>
    <row r="2" ht="15" customHeight="1" spans="1:4">
      <c r="A2" s="29" t="s">
        <v>1</v>
      </c>
      <c r="B2" s="29"/>
      <c r="C2" s="29"/>
      <c r="D2" s="30" t="s">
        <v>2</v>
      </c>
    </row>
    <row r="3" ht="21" customHeight="1" spans="1:4">
      <c r="A3" s="31" t="s">
        <v>193</v>
      </c>
      <c r="B3" s="32" t="s">
        <v>194</v>
      </c>
      <c r="C3" s="31" t="s">
        <v>193</v>
      </c>
      <c r="D3" s="32" t="s">
        <v>195</v>
      </c>
    </row>
    <row r="4" ht="21" customHeight="1" spans="1:4">
      <c r="A4" s="33" t="s">
        <v>196</v>
      </c>
      <c r="B4" s="34"/>
      <c r="C4" s="35" t="s">
        <v>197</v>
      </c>
      <c r="D4" s="36" t="s">
        <v>198</v>
      </c>
    </row>
    <row r="5" ht="21" customHeight="1" spans="1:4">
      <c r="A5" s="33" t="s">
        <v>199</v>
      </c>
      <c r="B5" s="34"/>
      <c r="C5" s="35" t="s">
        <v>200</v>
      </c>
      <c r="D5" s="34"/>
    </row>
    <row r="6" ht="21" customHeight="1" spans="1:4">
      <c r="A6" s="33" t="s">
        <v>201</v>
      </c>
      <c r="B6" s="34"/>
      <c r="C6" s="35" t="s">
        <v>202</v>
      </c>
      <c r="D6" s="34"/>
    </row>
    <row r="7" ht="21" customHeight="1" spans="1:4">
      <c r="A7" s="33" t="s">
        <v>203</v>
      </c>
      <c r="B7" s="34"/>
      <c r="C7" s="35" t="s">
        <v>204</v>
      </c>
      <c r="D7" s="34"/>
    </row>
    <row r="8" ht="21" customHeight="1" spans="1:4">
      <c r="A8" s="33" t="s">
        <v>205</v>
      </c>
      <c r="B8" s="34"/>
      <c r="C8" s="35" t="s">
        <v>206</v>
      </c>
      <c r="D8" s="34"/>
    </row>
    <row r="9" ht="21" customHeight="1" spans="1:4">
      <c r="A9" s="33"/>
      <c r="B9" s="34"/>
      <c r="C9" s="35"/>
      <c r="D9" s="34"/>
    </row>
    <row r="10" s="25" customFormat="1" ht="21" customHeight="1" spans="1:4">
      <c r="A10" s="37" t="s">
        <v>207</v>
      </c>
      <c r="B10" s="38"/>
      <c r="C10" s="39" t="s">
        <v>208</v>
      </c>
      <c r="D10" s="38"/>
    </row>
    <row r="11" s="26" customFormat="1" ht="21" customHeight="1" spans="1:4">
      <c r="A11" s="40" t="s">
        <v>209</v>
      </c>
      <c r="B11" s="41"/>
      <c r="C11" s="42" t="s">
        <v>210</v>
      </c>
      <c r="D11" s="34"/>
    </row>
    <row r="12" ht="21" customHeight="1" spans="1:4">
      <c r="A12" s="43" t="s">
        <v>211</v>
      </c>
      <c r="B12" s="34"/>
      <c r="C12" s="40"/>
      <c r="D12" s="34"/>
    </row>
    <row r="13" ht="21" customHeight="1" spans="1:4">
      <c r="A13" s="42"/>
      <c r="B13" s="34"/>
      <c r="C13" s="40"/>
      <c r="D13" s="34"/>
    </row>
    <row r="14" ht="21" customHeight="1" spans="1:4">
      <c r="A14" s="37" t="s">
        <v>39</v>
      </c>
      <c r="B14" s="38"/>
      <c r="C14" s="39" t="s">
        <v>40</v>
      </c>
      <c r="D14" s="38"/>
    </row>
    <row r="15" s="25" customFormat="1" ht="21" customHeight="1" spans="1:4">
      <c r="A15" s="27"/>
      <c r="B15" s="27"/>
      <c r="C15" s="27"/>
      <c r="D15" s="27"/>
    </row>
    <row r="16" spans="4:4">
      <c r="D16" s="44"/>
    </row>
    <row r="17" spans="2:2">
      <c r="B17" s="44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2019-03-06T10:42:00Z</dcterms:created>
  <dcterms:modified xsi:type="dcterms:W3CDTF">2020-04-03T01:47:14Z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</Properties>
</file>