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355" windowHeight="10020" firstSheet="7" activeTab="10"/>
  </bookViews>
  <sheets>
    <sheet name="1部门收支总体情况表" sheetId="4" r:id="rId1"/>
    <sheet name="2部门收入总体情况表" sheetId="5" r:id="rId2"/>
    <sheet name="3部门支出总体情况表" sheetId="6" r:id="rId3"/>
    <sheet name="4财政拨款收支总体情况表" sheetId="12" r:id="rId4"/>
    <sheet name="5一般公共预算支出情况表" sheetId="13" r:id="rId5"/>
    <sheet name="6一般公共预算基本支出情况表" sheetId="14" r:id="rId6"/>
    <sheet name="7一般公共预算“三公”经费支出情况表" sheetId="15" r:id="rId7"/>
    <sheet name="8政府性基金预算支出情况表" sheetId="16" r:id="rId8"/>
    <sheet name="9国有资本经营预算收支表" sheetId="17" r:id="rId9"/>
    <sheet name="10机关运行经费" sheetId="18" r:id="rId10"/>
    <sheet name="11预算项目支出绩效目标表" sheetId="19" r:id="rId11"/>
  </sheets>
  <externalReferences>
    <externalReference r:id="rId12"/>
    <externalReference r:id="rId13"/>
    <externalReference r:id="rId14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_xlnm.Database" hidden="1">#REF!</definedName>
    <definedName name="dddddd">#REF!</definedName>
    <definedName name="ffffff">#REF!</definedName>
    <definedName name="ggggg">#REF!</definedName>
    <definedName name="gxxe2003">[2]P1012001!$A$6:$E$117</definedName>
    <definedName name="hhh">'[3]Mp-team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'10机关运行经费'!$A$1:C5</definedName>
    <definedName name="_xlnm.Print_Area" localSheetId="10">'11预算项目支出绩效目标表'!$A$1:T22</definedName>
    <definedName name="_xlnm.Print_Area" localSheetId="0">'1部门收支总体情况表'!$A$1:$M$24</definedName>
    <definedName name="_xlnm.Print_Area" localSheetId="1">'2部门收入总体情况表'!$A$1:$T$16</definedName>
    <definedName name="_xlnm.Print_Area" localSheetId="2">'3部门支出总体情况表'!$A$1:$M$16</definedName>
    <definedName name="_xlnm.Print_Area" localSheetId="3">'4财政拨款收支总体情况表'!$A$1:$M$37</definedName>
    <definedName name="_xlnm.Print_Area" localSheetId="4">'5一般公共预算支出情况表'!$A$1:$M$16</definedName>
    <definedName name="_xlnm.Print_Area" localSheetId="5">'6一般公共预算基本支出情况表'!$A$1:$E$42</definedName>
    <definedName name="_xlnm.Print_Area" localSheetId="6">'7一般公共预算“三公”经费支出情况表'!$A$1:$D$11</definedName>
    <definedName name="_xlnm.Print_Area" localSheetId="7">'8政府性基金预算支出情况表'!$A$1:$M$6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7">'8政府性基金预算支出情况表'!$1:$6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25725"/>
</workbook>
</file>

<file path=xl/calcChain.xml><?xml version="1.0" encoding="utf-8"?>
<calcChain xmlns="http://schemas.openxmlformats.org/spreadsheetml/2006/main">
  <c r="E34" i="14"/>
  <c r="D34"/>
  <c r="E15"/>
  <c r="D15"/>
  <c r="E8"/>
  <c r="E7" s="1"/>
  <c r="D8"/>
  <c r="D7" s="1"/>
  <c r="M9" i="13"/>
  <c r="L9"/>
  <c r="K9"/>
  <c r="J9"/>
  <c r="I9"/>
  <c r="H9"/>
  <c r="G9"/>
  <c r="F9"/>
  <c r="M8"/>
  <c r="L8"/>
  <c r="K8"/>
  <c r="J8"/>
  <c r="I8"/>
  <c r="H8"/>
  <c r="G8"/>
  <c r="F8"/>
  <c r="M7"/>
  <c r="L7"/>
  <c r="K7"/>
  <c r="J7"/>
  <c r="I7"/>
  <c r="H7"/>
  <c r="G7"/>
  <c r="F7"/>
  <c r="M37" i="12"/>
  <c r="L37"/>
  <c r="K37"/>
  <c r="J37"/>
  <c r="I37"/>
  <c r="H37"/>
  <c r="G37"/>
  <c r="E37"/>
  <c r="E36"/>
  <c r="F35"/>
  <c r="E35" s="1"/>
  <c r="F34"/>
  <c r="E34"/>
  <c r="F33"/>
  <c r="E33" s="1"/>
  <c r="F32"/>
  <c r="E32"/>
  <c r="F31"/>
  <c r="E31" s="1"/>
  <c r="F30"/>
  <c r="E30"/>
  <c r="F29"/>
  <c r="E29" s="1"/>
  <c r="F28"/>
  <c r="E28"/>
  <c r="F27"/>
  <c r="E27" s="1"/>
  <c r="F26"/>
  <c r="E26" s="1"/>
  <c r="F25"/>
  <c r="E25" s="1"/>
  <c r="F24"/>
  <c r="E24" s="1"/>
  <c r="F23"/>
  <c r="E23" s="1"/>
  <c r="F22"/>
  <c r="E22" s="1"/>
  <c r="F21"/>
  <c r="E21" s="1"/>
  <c r="F20"/>
  <c r="E20" s="1"/>
  <c r="F19"/>
  <c r="E19" s="1"/>
  <c r="F18"/>
  <c r="E18" s="1"/>
  <c r="F17"/>
  <c r="E17" s="1"/>
  <c r="F16"/>
  <c r="E16" s="1"/>
  <c r="F15"/>
  <c r="E15" s="1"/>
  <c r="F14"/>
  <c r="E14" s="1"/>
  <c r="F13"/>
  <c r="E13" s="1"/>
  <c r="F12"/>
  <c r="E12" s="1"/>
  <c r="F11"/>
  <c r="E11" s="1"/>
  <c r="F10"/>
  <c r="E10" s="1"/>
  <c r="F9"/>
  <c r="E9" s="1"/>
  <c r="F8"/>
  <c r="E8" s="1"/>
  <c r="M9" i="6"/>
  <c r="L9"/>
  <c r="K9"/>
  <c r="J9"/>
  <c r="I9"/>
  <c r="H9"/>
  <c r="G9"/>
  <c r="F9"/>
  <c r="M8"/>
  <c r="L8"/>
  <c r="K8"/>
  <c r="J8"/>
  <c r="I8"/>
  <c r="H8"/>
  <c r="G8"/>
  <c r="F8"/>
  <c r="M7"/>
  <c r="L7"/>
  <c r="K7"/>
  <c r="J7"/>
  <c r="I7"/>
  <c r="H7"/>
  <c r="G7"/>
  <c r="F7"/>
  <c r="T9" i="5"/>
  <c r="T8" s="1"/>
  <c r="T7" s="1"/>
  <c r="S9"/>
  <c r="R9"/>
  <c r="R8" s="1"/>
  <c r="R7" s="1"/>
  <c r="Q9"/>
  <c r="P9"/>
  <c r="P8" s="1"/>
  <c r="P7" s="1"/>
  <c r="O9"/>
  <c r="O8" s="1"/>
  <c r="O7" s="1"/>
  <c r="N9"/>
  <c r="M9"/>
  <c r="L9"/>
  <c r="L8" s="1"/>
  <c r="L7" s="1"/>
  <c r="K9"/>
  <c r="J9"/>
  <c r="I9"/>
  <c r="H9"/>
  <c r="H8" s="1"/>
  <c r="H7" s="1"/>
  <c r="G9"/>
  <c r="F9"/>
  <c r="S8"/>
  <c r="Q8"/>
  <c r="Q7" s="1"/>
  <c r="N8"/>
  <c r="N7" s="1"/>
  <c r="M8"/>
  <c r="M7" s="1"/>
  <c r="K8"/>
  <c r="K7" s="1"/>
  <c r="J8"/>
  <c r="J7" s="1"/>
  <c r="I8"/>
  <c r="I7" s="1"/>
  <c r="G8"/>
  <c r="G7" s="1"/>
  <c r="F8"/>
  <c r="F7" s="1"/>
  <c r="S7"/>
  <c r="F37" i="12" l="1"/>
</calcChain>
</file>

<file path=xl/sharedStrings.xml><?xml version="1.0" encoding="utf-8"?>
<sst xmlns="http://schemas.openxmlformats.org/spreadsheetml/2006/main" count="585" uniqueCount="345">
  <si>
    <t>支                        出</t>
  </si>
  <si>
    <t>合计</t>
  </si>
  <si>
    <t>本年支出小计</t>
  </si>
  <si>
    <t>财政专户</t>
  </si>
  <si>
    <t>上级提前告知</t>
  </si>
  <si>
    <t>小计</t>
  </si>
  <si>
    <t>一、基本支出</t>
  </si>
  <si>
    <t>二、项目支出</t>
  </si>
  <si>
    <t>代管资金</t>
  </si>
  <si>
    <t>其他收入</t>
  </si>
  <si>
    <t>本年收入小计</t>
  </si>
  <si>
    <t>预算01表</t>
    <phoneticPr fontId="2" type="noConversion"/>
  </si>
  <si>
    <t>部门收支总体情况表</t>
    <phoneticPr fontId="2" type="noConversion"/>
  </si>
  <si>
    <t>单位：万元</t>
    <phoneticPr fontId="2" type="noConversion"/>
  </si>
  <si>
    <t>收                   入</t>
    <phoneticPr fontId="2" type="noConversion"/>
  </si>
  <si>
    <t>项       目</t>
    <phoneticPr fontId="2" type="noConversion"/>
  </si>
  <si>
    <t>金　额</t>
    <phoneticPr fontId="2" type="noConversion"/>
  </si>
  <si>
    <t>项         目</t>
    <phoneticPr fontId="2" type="noConversion"/>
  </si>
  <si>
    <t>部门结余结转资金</t>
    <phoneticPr fontId="2" type="noConversion"/>
  </si>
  <si>
    <t>国有资本经营预算</t>
    <phoneticPr fontId="2" type="noConversion"/>
  </si>
  <si>
    <t>一般公共预算</t>
    <phoneticPr fontId="2" type="noConversion"/>
  </si>
  <si>
    <t>政府性基金预算</t>
    <phoneticPr fontId="2" type="noConversion"/>
  </si>
  <si>
    <t>其他收入</t>
    <phoneticPr fontId="2" type="noConversion"/>
  </si>
  <si>
    <t>其中：财政拨款</t>
    <phoneticPr fontId="2" type="noConversion"/>
  </si>
  <si>
    <t>一般公共预算</t>
    <phoneticPr fontId="2" type="noConversion"/>
  </si>
  <si>
    <t>小计</t>
    <phoneticPr fontId="2" type="noConversion"/>
  </si>
  <si>
    <t>财政拨款</t>
    <phoneticPr fontId="2" type="noConversion"/>
  </si>
  <si>
    <t>1、工资福利支出</t>
    <phoneticPr fontId="2" type="noConversion"/>
  </si>
  <si>
    <t>缴入国库的行政事业性收费</t>
    <phoneticPr fontId="2" type="noConversion"/>
  </si>
  <si>
    <t>2、商品服务支出</t>
    <phoneticPr fontId="2" type="noConversion"/>
  </si>
  <si>
    <t>专项收入</t>
    <phoneticPr fontId="2" type="noConversion"/>
  </si>
  <si>
    <t>3、对个人和家庭的补助</t>
    <phoneticPr fontId="2" type="noConversion"/>
  </si>
  <si>
    <t>国有资源(资产)有偿使用收入</t>
    <phoneticPr fontId="2" type="noConversion"/>
  </si>
  <si>
    <t>政府住房基金收入</t>
    <phoneticPr fontId="2" type="noConversion"/>
  </si>
  <si>
    <t>（一）一般性项目</t>
    <phoneticPr fontId="2" type="noConversion"/>
  </si>
  <si>
    <t>政府性基金预算</t>
    <phoneticPr fontId="2" type="noConversion"/>
  </si>
  <si>
    <t>（二）专项资金</t>
    <phoneticPr fontId="2" type="noConversion"/>
  </si>
  <si>
    <t>专户管理的教育收费</t>
    <phoneticPr fontId="2" type="noConversion"/>
  </si>
  <si>
    <t>一般性转移支付</t>
    <phoneticPr fontId="2" type="noConversion"/>
  </si>
  <si>
    <t>专项转移支付</t>
    <phoneticPr fontId="2" type="noConversion"/>
  </si>
  <si>
    <t>政府性基金</t>
    <phoneticPr fontId="2" type="noConversion"/>
  </si>
  <si>
    <t>加：部门结余结转资金</t>
    <phoneticPr fontId="2" type="noConversion"/>
  </si>
  <si>
    <t>国有资本经营预算</t>
    <phoneticPr fontId="2" type="noConversion"/>
  </si>
  <si>
    <t xml:space="preserve">  收  入  合  计</t>
    <phoneticPr fontId="2" type="noConversion"/>
  </si>
  <si>
    <t>支 出 合 计</t>
    <phoneticPr fontId="2" type="noConversion"/>
  </si>
  <si>
    <t>预算02表</t>
  </si>
  <si>
    <t>单位：万元</t>
  </si>
  <si>
    <t>科目编码</t>
  </si>
  <si>
    <t>单位代码</t>
  </si>
  <si>
    <t>单位（科目名称）</t>
  </si>
  <si>
    <t>总计</t>
  </si>
  <si>
    <t>上级提告知转移支付</t>
  </si>
  <si>
    <t>部门结余结转资金</t>
  </si>
  <si>
    <t>类</t>
  </si>
  <si>
    <t>款</t>
  </si>
  <si>
    <t>项</t>
  </si>
  <si>
    <t>缴入国库的行政事业性收费</t>
  </si>
  <si>
    <t>专项收入</t>
  </si>
  <si>
    <t>国有资源(资产)有偿使用收入</t>
  </si>
  <si>
    <t>政府住房基金收入</t>
  </si>
  <si>
    <t>**</t>
  </si>
  <si>
    <t>部门收入总体情况表</t>
    <phoneticPr fontId="2" type="noConversion"/>
  </si>
  <si>
    <t>财政拨款</t>
    <phoneticPr fontId="2" type="noConversion"/>
  </si>
  <si>
    <t>专户管理的教育收费</t>
    <phoneticPr fontId="2" type="noConversion"/>
  </si>
  <si>
    <t>一般性转移支付</t>
    <phoneticPr fontId="2" type="noConversion"/>
  </si>
  <si>
    <t>专项转移支付</t>
    <phoneticPr fontId="2" type="noConversion"/>
  </si>
  <si>
    <t>政府性基金</t>
    <phoneticPr fontId="2" type="noConversion"/>
  </si>
  <si>
    <t>**</t>
    <phoneticPr fontId="2" type="noConversion"/>
  </si>
  <si>
    <t>预算03表</t>
  </si>
  <si>
    <t>基本支出</t>
  </si>
  <si>
    <t>项目支出</t>
  </si>
  <si>
    <t>工资福利支出</t>
  </si>
  <si>
    <t>对个人和家庭的补助</t>
  </si>
  <si>
    <t>专项资金</t>
  </si>
  <si>
    <t>部门支出总体情况表</t>
    <phoneticPr fontId="2" type="noConversion"/>
  </si>
  <si>
    <t>商品和服务支出</t>
    <phoneticPr fontId="2" type="noConversion"/>
  </si>
  <si>
    <t>一般性项目</t>
    <phoneticPr fontId="2" type="noConversion"/>
  </si>
  <si>
    <t>专项资金</t>
    <phoneticPr fontId="2" type="noConversion"/>
  </si>
  <si>
    <t>金　额</t>
  </si>
  <si>
    <t>预算04表</t>
    <phoneticPr fontId="2" type="noConversion"/>
  </si>
  <si>
    <t>财政拨款收支总体情况表</t>
    <phoneticPr fontId="2" type="noConversion"/>
  </si>
  <si>
    <t>单位：万元</t>
    <phoneticPr fontId="2" type="noConversion"/>
  </si>
  <si>
    <t>收                         入</t>
    <phoneticPr fontId="2" type="noConversion"/>
  </si>
  <si>
    <t>项                    目</t>
    <phoneticPr fontId="2" type="noConversion"/>
  </si>
  <si>
    <t>项       目</t>
    <phoneticPr fontId="2" type="noConversion"/>
  </si>
  <si>
    <t>金额</t>
    <phoneticPr fontId="2" type="noConversion"/>
  </si>
  <si>
    <t>一般公共预算</t>
    <phoneticPr fontId="2" type="noConversion"/>
  </si>
  <si>
    <t>政府性基金预算</t>
    <phoneticPr fontId="2" type="noConversion"/>
  </si>
  <si>
    <t>国有资本经营预算</t>
    <phoneticPr fontId="2" type="noConversion"/>
  </si>
  <si>
    <t>财政拨款</t>
    <phoneticPr fontId="2" type="noConversion"/>
  </si>
  <si>
    <t>小计</t>
    <phoneticPr fontId="2" type="noConversion"/>
  </si>
  <si>
    <t>一、一般公共服务支出</t>
    <phoneticPr fontId="2" type="noConversion"/>
  </si>
  <si>
    <t>财政拨款</t>
    <phoneticPr fontId="2" type="noConversion"/>
  </si>
  <si>
    <t>缴入国库的行政事业性收费</t>
    <phoneticPr fontId="2" type="noConversion"/>
  </si>
  <si>
    <t>专项收入</t>
    <phoneticPr fontId="2" type="noConversion"/>
  </si>
  <si>
    <t>国有资源(资产)有偿使用收入</t>
    <phoneticPr fontId="2" type="noConversion"/>
  </si>
  <si>
    <t>政府住房基金收入</t>
    <phoneticPr fontId="2" type="noConversion"/>
  </si>
  <si>
    <t>国有资本经营预算</t>
    <phoneticPr fontId="2" type="noConversion"/>
  </si>
  <si>
    <t>二十三、灾害防治及应急管理支出</t>
    <phoneticPr fontId="2" type="noConversion"/>
  </si>
  <si>
    <t>二十六、转移性支出</t>
    <phoneticPr fontId="2" type="noConversion"/>
  </si>
  <si>
    <t>二十七、债务还本支出</t>
    <phoneticPr fontId="2" type="noConversion"/>
  </si>
  <si>
    <t>二十八、债务付息支出</t>
    <phoneticPr fontId="2" type="noConversion"/>
  </si>
  <si>
    <t xml:space="preserve">  收  入  合  计</t>
    <phoneticPr fontId="2" type="noConversion"/>
  </si>
  <si>
    <t>支 出 合 计</t>
    <phoneticPr fontId="2" type="noConversion"/>
  </si>
  <si>
    <t>二、外交支出</t>
    <phoneticPr fontId="2" type="noConversion"/>
  </si>
  <si>
    <t>三、国防支出</t>
    <phoneticPr fontId="2" type="noConversion"/>
  </si>
  <si>
    <t>四、公共安全支出</t>
    <phoneticPr fontId="2" type="noConversion"/>
  </si>
  <si>
    <t>五、教育支出</t>
    <phoneticPr fontId="2" type="noConversion"/>
  </si>
  <si>
    <t>六、科学技术支出</t>
    <phoneticPr fontId="2" type="noConversion"/>
  </si>
  <si>
    <t>七、文化旅游体育与传媒支出</t>
    <phoneticPr fontId="2" type="noConversion"/>
  </si>
  <si>
    <t>八、社会保障和就业支出</t>
    <phoneticPr fontId="2" type="noConversion"/>
  </si>
  <si>
    <t>九、社会保险基本支出</t>
    <phoneticPr fontId="2" type="noConversion"/>
  </si>
  <si>
    <t>十、卫生健康支出</t>
    <phoneticPr fontId="2" type="noConversion"/>
  </si>
  <si>
    <t>十一、节能环保支出</t>
    <phoneticPr fontId="2" type="noConversion"/>
  </si>
  <si>
    <t>十二、城乡社区支出</t>
    <phoneticPr fontId="2" type="noConversion"/>
  </si>
  <si>
    <t>十三、农林水支出</t>
    <phoneticPr fontId="2" type="noConversion"/>
  </si>
  <si>
    <t>十四、交通运输支出</t>
    <phoneticPr fontId="2" type="noConversion"/>
  </si>
  <si>
    <t>十五、资源勘探信息等支出</t>
    <phoneticPr fontId="2" type="noConversion"/>
  </si>
  <si>
    <t>十六、商业服务业等支出</t>
    <phoneticPr fontId="2" type="noConversion"/>
  </si>
  <si>
    <t>十七、金融支出</t>
    <phoneticPr fontId="2" type="noConversion"/>
  </si>
  <si>
    <t>十八、援助其他地区支出</t>
    <phoneticPr fontId="2" type="noConversion"/>
  </si>
  <si>
    <t>十九、自然资源海洋气象等支出</t>
    <phoneticPr fontId="2" type="noConversion"/>
  </si>
  <si>
    <t>二十、住房保障支出</t>
    <phoneticPr fontId="2" type="noConversion"/>
  </si>
  <si>
    <t>二十一、粮食物资储备支出</t>
    <phoneticPr fontId="2" type="noConversion"/>
  </si>
  <si>
    <t>二十二、国有资本经营预算支出</t>
    <phoneticPr fontId="2" type="noConversion"/>
  </si>
  <si>
    <t>二十四、预备费</t>
    <phoneticPr fontId="2" type="noConversion"/>
  </si>
  <si>
    <t>二十五、其他支出</t>
    <phoneticPr fontId="2" type="noConversion"/>
  </si>
  <si>
    <t>二十九、债务发行费用支出</t>
    <phoneticPr fontId="2" type="noConversion"/>
  </si>
  <si>
    <t>预算05表</t>
    <phoneticPr fontId="2" type="noConversion"/>
  </si>
  <si>
    <t>一般公共预算支出情况表</t>
    <phoneticPr fontId="2" type="noConversion"/>
  </si>
  <si>
    <t>总计</t>
    <phoneticPr fontId="2" type="noConversion"/>
  </si>
  <si>
    <t>商品和服务支出</t>
    <phoneticPr fontId="2" type="noConversion"/>
  </si>
  <si>
    <t>一般性项目</t>
    <phoneticPr fontId="2" type="noConversion"/>
  </si>
  <si>
    <t>专项资金</t>
    <phoneticPr fontId="2" type="noConversion"/>
  </si>
  <si>
    <t>一般公共预算基本支出情况表</t>
  </si>
  <si>
    <t>科目名称</t>
  </si>
  <si>
    <t>一般公共预算</t>
  </si>
  <si>
    <t>其中：财政拨款</t>
    <phoneticPr fontId="2" type="noConversion"/>
  </si>
  <si>
    <t>预算06表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</si>
  <si>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</si>
  <si>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预算07表</t>
    <phoneticPr fontId="2" type="noConversion"/>
  </si>
  <si>
    <t>一般公共预算“三公”经费支出情况表</t>
    <phoneticPr fontId="2" type="noConversion"/>
  </si>
  <si>
    <t>单位：万元</t>
    <phoneticPr fontId="2" type="noConversion"/>
  </si>
  <si>
    <t>项      目</t>
    <phoneticPr fontId="2" type="noConversion"/>
  </si>
  <si>
    <t>上年“三公”经费预算数</t>
    <phoneticPr fontId="2" type="noConversion"/>
  </si>
  <si>
    <t>“三公”经费预算数</t>
    <phoneticPr fontId="2" type="noConversion"/>
  </si>
  <si>
    <t>增减（%）</t>
    <phoneticPr fontId="2" type="noConversion"/>
  </si>
  <si>
    <t>总计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</si>
  <si>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</si>
  <si>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</si>
  <si>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</si>
  <si>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</si>
  <si>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</si>
  <si>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单位名称:洛阳市城乡一体化示范区管理委员会</t>
    <phoneticPr fontId="2" type="noConversion"/>
  </si>
  <si>
    <t>414</t>
  </si>
  <si>
    <t>洛阳市城乡一体化示范区管理委员会</t>
  </si>
  <si>
    <t xml:space="preserve">  414001</t>
  </si>
  <si>
    <t xml:space="preserve">  洛阳市城乡一体化示范区管理委员会</t>
  </si>
  <si>
    <t>201</t>
  </si>
  <si>
    <t>03</t>
  </si>
  <si>
    <t>01</t>
  </si>
  <si>
    <t xml:space="preserve">    414001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</si>
  <si>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</si>
  <si>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</si>
  <si>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</si>
  <si>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205</t>
  </si>
  <si>
    <t>08</t>
  </si>
  <si>
    <t xml:space="preserve">    培训支出</t>
  </si>
  <si>
    <t>208</t>
  </si>
  <si>
    <t>05</t>
  </si>
  <si>
    <t>04</t>
  </si>
  <si>
    <t xml:space="preserve">    未归口管理的行政单位离退休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</si>
  <si>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</si>
  <si>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</si>
  <si>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</si>
  <si>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</si>
  <si>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</si>
  <si>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 xml:space="preserve">    住房公积金</t>
  </si>
  <si>
    <t>单位:洛阳市城乡一体化示范区管理委员会</t>
    <phoneticPr fontId="2" type="noConversion"/>
  </si>
  <si>
    <t>单位名称:洛阳市城乡一体化示范区管理委员会</t>
    <phoneticPr fontId="2" type="noConversion"/>
  </si>
  <si>
    <t>303</t>
  </si>
  <si>
    <t xml:space="preserve">  303</t>
  </si>
  <si>
    <t>13</t>
  </si>
  <si>
    <t xml:space="preserve">  退休人员健康修养费</t>
  </si>
  <si>
    <t>15</t>
  </si>
  <si>
    <t xml:space="preserve">  离退休文明奖</t>
  </si>
  <si>
    <t>16</t>
  </si>
  <si>
    <t xml:space="preserve">  离退休取暖补贴</t>
  </si>
  <si>
    <t>17</t>
  </si>
  <si>
    <t xml:space="preserve">  离退休物业补贴</t>
  </si>
  <si>
    <t>18</t>
  </si>
  <si>
    <t xml:space="preserve">  离退休全国文明城市奖</t>
  </si>
  <si>
    <t>99</t>
  </si>
  <si>
    <t xml:space="preserve">  其他对个人和家庭的补助支出</t>
  </si>
  <si>
    <t>301</t>
  </si>
  <si>
    <t xml:space="preserve">  301</t>
  </si>
  <si>
    <t xml:space="preserve">  基本工资</t>
  </si>
  <si>
    <t xml:space="preserve">  工作性津贴</t>
  </si>
  <si>
    <t xml:space="preserve">  生活性津贴</t>
  </si>
  <si>
    <t xml:space="preserve">  在职人员取暖补贴</t>
  </si>
  <si>
    <t xml:space="preserve">  其他津贴补贴</t>
  </si>
  <si>
    <t xml:space="preserve">  在职人员文明奖</t>
  </si>
  <si>
    <t xml:space="preserve">  奖金</t>
  </si>
  <si>
    <t xml:space="preserve">  年度目标考核奖</t>
  </si>
  <si>
    <t>07</t>
  </si>
  <si>
    <t xml:space="preserve">  奖励性绩效工资</t>
  </si>
  <si>
    <t xml:space="preserve">  基础性绩效工资</t>
  </si>
  <si>
    <t xml:space="preserve">  机关事业单位基本养老保险缴费</t>
  </si>
  <si>
    <t>10</t>
  </si>
  <si>
    <t xml:space="preserve">  职工基本医疗保险缴费</t>
  </si>
  <si>
    <t>12</t>
  </si>
  <si>
    <t xml:space="preserve">  失业保险</t>
  </si>
  <si>
    <t xml:space="preserve">  生育保险</t>
  </si>
  <si>
    <t xml:space="preserve">  工伤保险</t>
  </si>
  <si>
    <t xml:space="preserve">  住房公积金</t>
  </si>
  <si>
    <t xml:space="preserve">  在职全国文明城市奖</t>
  </si>
  <si>
    <t xml:space="preserve">  平时考核奖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</si>
  <si>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</si>
  <si>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</si>
  <si>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</si>
  <si>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</si>
  <si>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</si>
  <si>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邮电费</t>
  </si>
  <si>
    <t xml:space="preserve">  差旅费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</si>
  <si>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</si>
  <si>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</si>
  <si>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</si>
  <si>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</si>
  <si>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</si>
  <si>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</si>
  <si>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</si>
  <si>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单位名称:洛阳市城乡一体化示范区管理委员会</t>
    <phoneticPr fontId="2" type="noConversion"/>
  </si>
  <si>
    <t>单位名称:洛阳市城乡一体化示范区管理委员会</t>
    <phoneticPr fontId="2" type="noConversion"/>
  </si>
  <si>
    <t>预算08表</t>
  </si>
  <si>
    <t>政府性基金预算支出情况表</t>
  </si>
  <si>
    <t>一般性项目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</si>
  <si>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</si>
  <si>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</si>
  <si>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</si>
  <si>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</si>
  <si>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</si>
  <si>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</si>
  <si>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</si>
  <si>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</si>
  <si>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</si>
  <si>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</si>
  <si>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</si>
  <si>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</si>
  <si>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</si>
  <si>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</si>
  <si>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</si>
  <si>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</si>
  <si>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</si>
  <si>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</si>
  <si>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</si>
  <si>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</si>
  <si>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收入总计</t>
  </si>
  <si>
    <t>支出总计</t>
  </si>
  <si>
    <t>2019年机关运行经费</t>
  </si>
  <si>
    <t>机关运行经费支出</t>
  </si>
  <si>
    <t>2019年预算项目支出绩效目标表</t>
  </si>
  <si>
    <t>项目名称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</si>
  <si>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</si>
  <si>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</si>
  <si>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</si>
  <si>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</si>
  <si>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</si>
  <si>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</si>
  <si>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</si>
  <si>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</si>
  <si>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</si>
  <si>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</si>
  <si>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其他资金</t>
  </si>
  <si>
    <t>本级财政资金             分年项目预算</t>
  </si>
  <si>
    <t>2019年</t>
  </si>
  <si>
    <t>2020年</t>
  </si>
  <si>
    <t>2021年</t>
  </si>
  <si>
    <t>项目基本概况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</si>
  <si>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</si>
  <si>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</si>
  <si>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</si>
  <si>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</si>
  <si>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</si>
  <si>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</si>
  <si>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</si>
  <si>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</si>
  <si>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</si>
  <si>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</si>
  <si>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</si>
  <si>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</si>
  <si>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</si>
  <si>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</si>
  <si>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</si>
  <si>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</si>
  <si>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</si>
  <si>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</si>
  <si>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</si>
  <si>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</si>
  <si>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物业管理费</t>
    <phoneticPr fontId="2" type="noConversion"/>
  </si>
  <si>
    <t>单位名称：洛阳市城乡一体化示范区管理委员会</t>
    <phoneticPr fontId="2" type="noConversion"/>
  </si>
  <si>
    <t>单位名称：洛阳市城乡一体化示范区管理委员会</t>
    <phoneticPr fontId="2" type="noConversion"/>
  </si>
  <si>
    <t>取暖费</t>
    <phoneticPr fontId="2" type="noConversion"/>
  </si>
  <si>
    <t>办公设备购置</t>
    <phoneticPr fontId="2" type="noConversion"/>
  </si>
  <si>
    <t>公务用车运行维护费</t>
    <phoneticPr fontId="2" type="noConversion"/>
  </si>
  <si>
    <t>劳务费</t>
    <phoneticPr fontId="2" type="noConversion"/>
  </si>
  <si>
    <t>会议费</t>
    <phoneticPr fontId="2" type="noConversion"/>
  </si>
  <si>
    <t>办公费</t>
    <phoneticPr fontId="2" type="noConversion"/>
  </si>
  <si>
    <t>班车租费</t>
    <phoneticPr fontId="2" type="noConversion"/>
  </si>
  <si>
    <t>维修费</t>
    <phoneticPr fontId="2" type="noConversion"/>
  </si>
  <si>
    <t>邮电费</t>
    <phoneticPr fontId="2" type="noConversion"/>
  </si>
  <si>
    <t>公务接待费</t>
    <phoneticPr fontId="2" type="noConversion"/>
  </si>
  <si>
    <t>租赁费</t>
    <phoneticPr fontId="2" type="noConversion"/>
  </si>
  <si>
    <t>差旅费</t>
    <phoneticPr fontId="2" type="noConversion"/>
  </si>
  <si>
    <t>电费</t>
    <phoneticPr fontId="2" type="noConversion"/>
  </si>
  <si>
    <t>招商推介费-公务接待费</t>
    <phoneticPr fontId="2" type="noConversion"/>
  </si>
  <si>
    <t>水费</t>
    <phoneticPr fontId="2" type="noConversion"/>
  </si>
  <si>
    <t>印刷费</t>
    <phoneticPr fontId="2" type="noConversion"/>
  </si>
  <si>
    <t>招商推介费-差旅费</t>
    <phoneticPr fontId="2" type="noConversion"/>
  </si>
  <si>
    <t>培训费</t>
    <phoneticPr fontId="2" type="noConversion"/>
  </si>
  <si>
    <t>机关运行经费</t>
    <phoneticPr fontId="2" type="noConversion"/>
  </si>
  <si>
    <t>洛阳市城乡一体化示范区管理委员会</t>
    <phoneticPr fontId="2" type="noConversion"/>
  </si>
  <si>
    <t>运行经费</t>
    <phoneticPr fontId="2" type="noConversion"/>
  </si>
  <si>
    <t>2019年全年</t>
    <phoneticPr fontId="2" type="noConversion"/>
  </si>
  <si>
    <t>李清</t>
    <phoneticPr fontId="2" type="noConversion"/>
  </si>
  <si>
    <t>一般行政管理事务</t>
    <phoneticPr fontId="2" type="noConversion"/>
  </si>
  <si>
    <t>保障示范区差旅、办公、水电等支出，保障示范区建设。</t>
    <phoneticPr fontId="2" type="noConversion"/>
  </si>
  <si>
    <t>示范区建设所需</t>
    <phoneticPr fontId="2" type="noConversion"/>
  </si>
  <si>
    <t>完成示范区内道路投资。</t>
    <phoneticPr fontId="2" type="noConversion"/>
  </si>
  <si>
    <t>3亿元。</t>
    <phoneticPr fontId="2" type="noConversion"/>
  </si>
  <si>
    <t>道路质量合格。</t>
    <phoneticPr fontId="2" type="noConversion"/>
  </si>
  <si>
    <t>符合合同标准。</t>
    <phoneticPr fontId="2" type="noConversion"/>
  </si>
  <si>
    <t>完成年度任务。</t>
    <phoneticPr fontId="2" type="noConversion"/>
  </si>
  <si>
    <t>2019年12月31日前。</t>
    <phoneticPr fontId="2" type="noConversion"/>
  </si>
  <si>
    <t>在保证质量同时尽量降低施工成本。</t>
    <phoneticPr fontId="2" type="noConversion"/>
  </si>
  <si>
    <t>以合同规定为准。</t>
    <phoneticPr fontId="2" type="noConversion"/>
  </si>
  <si>
    <t>完成示范区基建投资。</t>
    <phoneticPr fontId="2" type="noConversion"/>
  </si>
  <si>
    <t>5亿以上 。</t>
    <phoneticPr fontId="2" type="noConversion"/>
  </si>
  <si>
    <t>完成道路修建完善路网。</t>
    <phoneticPr fontId="2" type="noConversion"/>
  </si>
  <si>
    <t>20条以上。</t>
    <phoneticPr fontId="2" type="noConversion"/>
  </si>
  <si>
    <t>建成伊水游园促进生态发展。</t>
    <phoneticPr fontId="2" type="noConversion"/>
  </si>
  <si>
    <t>30万㎡</t>
    <phoneticPr fontId="2" type="noConversion"/>
  </si>
  <si>
    <t>完善示范区基础设施。</t>
    <phoneticPr fontId="2" type="noConversion"/>
  </si>
  <si>
    <t>道路、绿灯等设施不断优化。</t>
    <phoneticPr fontId="2" type="noConversion"/>
  </si>
  <si>
    <t>示范区群众出行便利。</t>
    <phoneticPr fontId="2" type="noConversion"/>
  </si>
  <si>
    <t>单位的日常公用经费主要是保障单位日常运行，从而保障道路、绿化、路灯等工程项目的积极推进，为示范区的发展打好硬件基础。</t>
    <phoneticPr fontId="2" type="noConversion"/>
  </si>
</sst>
</file>

<file path=xl/styles.xml><?xml version="1.0" encoding="utf-8"?>
<styleSheet xmlns="http://schemas.openxmlformats.org/spreadsheetml/2006/main">
  <numFmts count="11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  <numFmt numFmtId="183" formatCode="#,##0.00_ "/>
    <numFmt numFmtId="184" formatCode="#,##0.00_);[Red]\(#,##0.00\)"/>
    <numFmt numFmtId="185" formatCode="#,##0_);[Red]\(#,##0\)"/>
    <numFmt numFmtId="186" formatCode="#,##0.0000"/>
  </numFmts>
  <fonts count="2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0"/>
      <color indexed="8"/>
      <name val="宋体"/>
      <family val="3"/>
      <charset val="134"/>
    </font>
    <font>
      <sz val="20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22"/>
      <name val="方正小标宋简体"/>
      <charset val="134"/>
    </font>
    <font>
      <b/>
      <sz val="12"/>
      <name val="宋体"/>
      <family val="3"/>
      <charset val="134"/>
    </font>
    <font>
      <sz val="22"/>
      <color indexed="8"/>
      <name val="方正小标宋简体"/>
      <charset val="134"/>
    </font>
    <font>
      <sz val="11"/>
      <color indexed="16"/>
      <name val="宋体"/>
      <family val="3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7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30" borderId="5" applyNumberFormat="0" applyAlignment="0" applyProtection="0">
      <alignment vertical="center"/>
    </xf>
    <xf numFmtId="0" fontId="13" fillId="31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8" fillId="30" borderId="8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" fillId="37" borderId="9" applyNumberFormat="0" applyFont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176" fontId="20" fillId="0" borderId="0" xfId="91" applyNumberFormat="1" applyFont="1" applyFill="1" applyAlignment="1" applyProtection="1">
      <alignment horizontal="right" vertical="center"/>
    </xf>
    <xf numFmtId="177" fontId="20" fillId="0" borderId="0" xfId="91" applyNumberFormat="1" applyFont="1" applyFill="1" applyAlignment="1" applyProtection="1">
      <alignment horizontal="right" vertical="center"/>
    </xf>
    <xf numFmtId="177" fontId="20" fillId="0" borderId="0" xfId="91" applyNumberFormat="1" applyFont="1" applyFill="1" applyAlignment="1" applyProtection="1">
      <alignment vertical="center"/>
    </xf>
    <xf numFmtId="177" fontId="20" fillId="0" borderId="0" xfId="95" applyNumberFormat="1" applyFont="1" applyFill="1" applyAlignment="1" applyProtection="1">
      <alignment horizontal="right" vertical="center"/>
    </xf>
    <xf numFmtId="0" fontId="1" fillId="0" borderId="0" xfId="92">
      <alignment vertical="center"/>
    </xf>
    <xf numFmtId="0" fontId="2" fillId="0" borderId="0" xfId="91"/>
    <xf numFmtId="177" fontId="20" fillId="0" borderId="0" xfId="91" applyNumberFormat="1" applyFont="1" applyFill="1" applyAlignment="1" applyProtection="1">
      <alignment horizontal="centerContinuous" vertical="center"/>
    </xf>
    <xf numFmtId="0" fontId="20" fillId="0" borderId="0" xfId="92" applyFont="1" applyAlignment="1">
      <alignment horizontal="right" wrapText="1"/>
    </xf>
    <xf numFmtId="176" fontId="20" fillId="0" borderId="10" xfId="91" applyNumberFormat="1" applyFont="1" applyFill="1" applyBorder="1" applyAlignment="1" applyProtection="1">
      <alignment horizontal="centerContinuous" vertical="center"/>
    </xf>
    <xf numFmtId="176" fontId="20" fillId="0" borderId="11" xfId="91" applyNumberFormat="1" applyFont="1" applyFill="1" applyBorder="1" applyAlignment="1" applyProtection="1">
      <alignment horizontal="centerContinuous" vertical="center"/>
    </xf>
    <xf numFmtId="176" fontId="20" fillId="0" borderId="12" xfId="91" applyNumberFormat="1" applyFont="1" applyFill="1" applyBorder="1" applyAlignment="1" applyProtection="1">
      <alignment horizontal="centerContinuous" vertical="center"/>
    </xf>
    <xf numFmtId="0" fontId="20" fillId="0" borderId="13" xfId="92" applyFont="1" applyBorder="1" applyAlignment="1">
      <alignment horizontal="centerContinuous" vertical="center" wrapText="1"/>
    </xf>
    <xf numFmtId="177" fontId="20" fillId="0" borderId="10" xfId="91" applyNumberFormat="1" applyFont="1" applyFill="1" applyBorder="1" applyAlignment="1" applyProtection="1">
      <alignment horizontal="centerContinuous" vertical="center" wrapText="1"/>
    </xf>
    <xf numFmtId="177" fontId="20" fillId="0" borderId="12" xfId="91" applyNumberFormat="1" applyFont="1" applyFill="1" applyBorder="1" applyAlignment="1" applyProtection="1">
      <alignment horizontal="centerContinuous" vertical="center" wrapText="1"/>
    </xf>
    <xf numFmtId="177" fontId="20" fillId="0" borderId="10" xfId="91" applyNumberFormat="1" applyFont="1" applyFill="1" applyBorder="1" applyAlignment="1" applyProtection="1">
      <alignment horizontal="center" vertical="center" wrapText="1"/>
    </xf>
    <xf numFmtId="49" fontId="20" fillId="42" borderId="10" xfId="91" applyNumberFormat="1" applyFont="1" applyFill="1" applyBorder="1" applyAlignment="1">
      <alignment horizontal="center" vertical="center" wrapText="1"/>
    </xf>
    <xf numFmtId="0" fontId="20" fillId="0" borderId="10" xfId="91" applyFont="1" applyFill="1" applyBorder="1" applyAlignment="1">
      <alignment horizontal="left" vertical="center"/>
    </xf>
    <xf numFmtId="178" fontId="20" fillId="0" borderId="14" xfId="91" applyNumberFormat="1" applyFont="1" applyFill="1" applyBorder="1" applyAlignment="1">
      <alignment horizontal="left" vertical="center"/>
    </xf>
    <xf numFmtId="0" fontId="1" fillId="0" borderId="0" xfId="92" applyFill="1">
      <alignment vertical="center"/>
    </xf>
    <xf numFmtId="0" fontId="2" fillId="0" borderId="0" xfId="91" applyFill="1"/>
    <xf numFmtId="178" fontId="20" fillId="0" borderId="15" xfId="91" applyNumberFormat="1" applyFont="1" applyFill="1" applyBorder="1" applyAlignment="1">
      <alignment horizontal="left" vertical="center"/>
    </xf>
    <xf numFmtId="0" fontId="20" fillId="0" borderId="10" xfId="91" applyFont="1" applyFill="1" applyBorder="1" applyAlignment="1">
      <alignment horizontal="left" vertical="center" wrapText="1"/>
    </xf>
    <xf numFmtId="178" fontId="20" fillId="0" borderId="15" xfId="91" applyNumberFormat="1" applyFont="1" applyFill="1" applyBorder="1" applyAlignment="1" applyProtection="1">
      <alignment vertical="center"/>
    </xf>
    <xf numFmtId="0" fontId="20" fillId="0" borderId="16" xfId="91" applyFont="1" applyFill="1" applyBorder="1" applyAlignment="1">
      <alignment horizontal="left" vertical="center"/>
    </xf>
    <xf numFmtId="0" fontId="20" fillId="0" borderId="12" xfId="91" applyFont="1" applyFill="1" applyBorder="1" applyAlignment="1">
      <alignment horizontal="left" vertical="center"/>
    </xf>
    <xf numFmtId="178" fontId="20" fillId="0" borderId="15" xfId="91" applyNumberFormat="1" applyFont="1" applyFill="1" applyBorder="1" applyAlignment="1" applyProtection="1">
      <alignment horizontal="left" vertical="center"/>
    </xf>
    <xf numFmtId="183" fontId="20" fillId="0" borderId="10" xfId="91" applyNumberFormat="1" applyFont="1" applyFill="1" applyBorder="1" applyAlignment="1" applyProtection="1">
      <alignment horizontal="right" vertical="center" wrapText="1"/>
    </xf>
    <xf numFmtId="183" fontId="20" fillId="0" borderId="12" xfId="91" applyNumberFormat="1" applyFont="1" applyFill="1" applyBorder="1" applyAlignment="1" applyProtection="1">
      <alignment horizontal="right" vertical="center" wrapText="1"/>
    </xf>
    <xf numFmtId="183" fontId="20" fillId="0" borderId="13" xfId="92" applyNumberFormat="1" applyFont="1" applyFill="1" applyBorder="1" applyAlignment="1">
      <alignment horizontal="right" vertical="center" wrapText="1"/>
    </xf>
    <xf numFmtId="178" fontId="20" fillId="0" borderId="18" xfId="91" applyNumberFormat="1" applyFont="1" applyFill="1" applyBorder="1" applyAlignment="1" applyProtection="1">
      <alignment horizontal="left" vertical="center"/>
    </xf>
    <xf numFmtId="178" fontId="20" fillId="0" borderId="16" xfId="91" applyNumberFormat="1" applyFont="1" applyFill="1" applyBorder="1" applyAlignment="1" applyProtection="1">
      <alignment horizontal="left" vertical="center"/>
    </xf>
    <xf numFmtId="183" fontId="20" fillId="0" borderId="10" xfId="91" applyNumberFormat="1" applyFont="1" applyFill="1" applyBorder="1" applyAlignment="1">
      <alignment horizontal="right" vertical="center" wrapText="1"/>
    </xf>
    <xf numFmtId="183" fontId="20" fillId="0" borderId="12" xfId="91" applyNumberFormat="1" applyFont="1" applyFill="1" applyBorder="1" applyAlignment="1">
      <alignment horizontal="right" vertical="center" wrapText="1"/>
    </xf>
    <xf numFmtId="183" fontId="20" fillId="0" borderId="10" xfId="91" applyNumberFormat="1" applyFont="1" applyFill="1" applyBorder="1" applyAlignment="1">
      <alignment horizontal="right" vertical="center"/>
    </xf>
    <xf numFmtId="178" fontId="20" fillId="0" borderId="10" xfId="91" applyNumberFormat="1" applyFont="1" applyFill="1" applyBorder="1" applyAlignment="1">
      <alignment horizontal="center" vertical="center"/>
    </xf>
    <xf numFmtId="0" fontId="1" fillId="0" borderId="0" xfId="92" applyAlignment="1">
      <alignment vertical="center" wrapText="1"/>
    </xf>
    <xf numFmtId="179" fontId="2" fillId="0" borderId="0" xfId="95" applyNumberFormat="1" applyFont="1" applyFill="1" applyAlignment="1" applyProtection="1">
      <alignment horizontal="center" vertical="center" wrapText="1"/>
    </xf>
    <xf numFmtId="180" fontId="20" fillId="0" borderId="0" xfId="95" applyNumberFormat="1" applyFont="1" applyFill="1" applyAlignment="1" applyProtection="1">
      <alignment horizontal="center" vertical="center"/>
    </xf>
    <xf numFmtId="0" fontId="20" fillId="0" borderId="0" xfId="95" applyNumberFormat="1" applyFont="1" applyFill="1" applyAlignment="1" applyProtection="1">
      <alignment horizontal="right" vertical="center" wrapText="1"/>
    </xf>
    <xf numFmtId="0" fontId="20" fillId="42" borderId="0" xfId="95" applyNumberFormat="1" applyFont="1" applyFill="1" applyAlignment="1" applyProtection="1">
      <alignment vertical="center" wrapText="1"/>
    </xf>
    <xf numFmtId="177" fontId="20" fillId="42" borderId="0" xfId="95" applyNumberFormat="1" applyFont="1" applyFill="1" applyAlignment="1" applyProtection="1">
      <alignment vertical="center" wrapText="1"/>
    </xf>
    <xf numFmtId="0" fontId="2" fillId="0" borderId="0" xfId="95"/>
    <xf numFmtId="179" fontId="21" fillId="0" borderId="0" xfId="95" applyNumberFormat="1" applyFont="1" applyFill="1" applyAlignment="1" applyProtection="1">
      <alignment horizontal="centerContinuous" vertical="center"/>
    </xf>
    <xf numFmtId="0" fontId="20" fillId="0" borderId="0" xfId="95" applyNumberFormat="1" applyFont="1" applyFill="1" applyAlignment="1" applyProtection="1">
      <alignment vertical="center" wrapText="1"/>
    </xf>
    <xf numFmtId="177" fontId="20" fillId="42" borderId="0" xfId="95" applyNumberFormat="1" applyFont="1" applyFill="1" applyBorder="1" applyAlignment="1" applyProtection="1">
      <alignment horizontal="right"/>
    </xf>
    <xf numFmtId="0" fontId="20" fillId="0" borderId="10" xfId="95" applyNumberFormat="1" applyFont="1" applyFill="1" applyBorder="1" applyAlignment="1" applyProtection="1">
      <alignment horizontal="centerContinuous" vertical="center"/>
    </xf>
    <xf numFmtId="0" fontId="20" fillId="0" borderId="10" xfId="95" applyNumberFormat="1" applyFont="1" applyFill="1" applyBorder="1" applyAlignment="1" applyProtection="1">
      <alignment horizontal="center" vertical="center" wrapText="1"/>
    </xf>
    <xf numFmtId="179" fontId="20" fillId="0" borderId="10" xfId="95" applyNumberFormat="1" applyFont="1" applyFill="1" applyBorder="1" applyAlignment="1" applyProtection="1">
      <alignment horizontal="center" vertical="center"/>
    </xf>
    <xf numFmtId="180" fontId="20" fillId="0" borderId="10" xfId="95" applyNumberFormat="1" applyFont="1" applyFill="1" applyBorder="1" applyAlignment="1" applyProtection="1">
      <alignment horizontal="center" vertical="center"/>
    </xf>
    <xf numFmtId="180" fontId="20" fillId="0" borderId="16" xfId="95" applyNumberFormat="1" applyFont="1" applyFill="1" applyBorder="1" applyAlignment="1" applyProtection="1">
      <alignment horizontal="center" vertical="center"/>
    </xf>
    <xf numFmtId="49" fontId="20" fillId="42" borderId="10" xfId="91" applyNumberFormat="1" applyFont="1" applyFill="1" applyBorder="1" applyAlignment="1">
      <alignment horizontal="center" vertical="center"/>
    </xf>
    <xf numFmtId="49" fontId="20" fillId="0" borderId="10" xfId="91" applyNumberFormat="1" applyFont="1" applyFill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20" fillId="0" borderId="10" xfId="95" applyNumberFormat="1" applyFont="1" applyBorder="1" applyAlignment="1">
      <alignment horizontal="center" vertical="center"/>
    </xf>
    <xf numFmtId="0" fontId="20" fillId="0" borderId="12" xfId="95" applyNumberFormat="1" applyFont="1" applyBorder="1" applyAlignment="1">
      <alignment horizontal="center" vertical="center"/>
    </xf>
    <xf numFmtId="0" fontId="2" fillId="0" borderId="0" xfId="95" applyFill="1"/>
    <xf numFmtId="179" fontId="20" fillId="0" borderId="0" xfId="96" applyNumberFormat="1" applyFont="1" applyFill="1" applyAlignment="1" applyProtection="1">
      <alignment horizontal="center" vertical="center"/>
    </xf>
    <xf numFmtId="180" fontId="20" fillId="0" borderId="0" xfId="96" applyNumberFormat="1" applyFont="1" applyFill="1" applyAlignment="1" applyProtection="1">
      <alignment horizontal="center" vertical="center"/>
    </xf>
    <xf numFmtId="0" fontId="20" fillId="0" borderId="0" xfId="96" applyNumberFormat="1" applyFont="1" applyFill="1" applyAlignment="1" applyProtection="1">
      <alignment horizontal="right" vertical="center"/>
    </xf>
    <xf numFmtId="0" fontId="20" fillId="0" borderId="0" xfId="96" applyNumberFormat="1" applyFont="1" applyFill="1" applyAlignment="1" applyProtection="1">
      <alignment horizontal="left" vertical="center" wrapText="1"/>
    </xf>
    <xf numFmtId="177" fontId="20" fillId="0" borderId="0" xfId="96" applyNumberFormat="1" applyFont="1" applyFill="1" applyAlignment="1" applyProtection="1">
      <alignment vertical="center"/>
    </xf>
    <xf numFmtId="181" fontId="20" fillId="0" borderId="0" xfId="96" applyNumberFormat="1" applyFont="1" applyFill="1" applyAlignment="1" applyProtection="1">
      <alignment vertical="center"/>
    </xf>
    <xf numFmtId="177" fontId="20" fillId="0" borderId="0" xfId="96" applyNumberFormat="1" applyFont="1" applyFill="1" applyAlignment="1" applyProtection="1">
      <alignment horizontal="right" vertical="center"/>
    </xf>
    <xf numFmtId="0" fontId="2" fillId="0" borderId="0" xfId="96"/>
    <xf numFmtId="0" fontId="21" fillId="0" borderId="0" xfId="96" applyNumberFormat="1" applyFont="1" applyFill="1" applyAlignment="1" applyProtection="1">
      <alignment horizontal="centerContinuous" vertical="center"/>
    </xf>
    <xf numFmtId="177" fontId="20" fillId="0" borderId="14" xfId="96" applyNumberFormat="1" applyFont="1" applyFill="1" applyBorder="1" applyAlignment="1" applyProtection="1">
      <alignment vertical="center"/>
    </xf>
    <xf numFmtId="177" fontId="20" fillId="0" borderId="0" xfId="96" applyNumberFormat="1" applyFont="1" applyFill="1" applyAlignment="1" applyProtection="1">
      <alignment horizontal="right"/>
    </xf>
    <xf numFmtId="0" fontId="20" fillId="0" borderId="10" xfId="96" applyNumberFormat="1" applyFont="1" applyFill="1" applyBorder="1" applyAlignment="1" applyProtection="1">
      <alignment horizontal="centerContinuous" vertical="center"/>
    </xf>
    <xf numFmtId="0" fontId="20" fillId="0" borderId="10" xfId="96" applyNumberFormat="1" applyFont="1" applyFill="1" applyBorder="1" applyAlignment="1" applyProtection="1">
      <alignment horizontal="center" vertical="center" wrapText="1"/>
    </xf>
    <xf numFmtId="0" fontId="20" fillId="0" borderId="15" xfId="96" applyNumberFormat="1" applyFont="1" applyFill="1" applyBorder="1" applyAlignment="1" applyProtection="1">
      <alignment horizontal="centerContinuous" vertical="center"/>
    </xf>
    <xf numFmtId="0" fontId="20" fillId="0" borderId="12" xfId="96" applyNumberFormat="1" applyFont="1" applyFill="1" applyBorder="1" applyAlignment="1" applyProtection="1">
      <alignment horizontal="centerContinuous" vertical="center"/>
    </xf>
    <xf numFmtId="0" fontId="20" fillId="0" borderId="16" xfId="96" applyNumberFormat="1" applyFont="1" applyFill="1" applyBorder="1" applyAlignment="1" applyProtection="1">
      <alignment horizontal="centerContinuous" vertical="center"/>
    </xf>
    <xf numFmtId="179" fontId="20" fillId="0" borderId="10" xfId="96" applyNumberFormat="1" applyFont="1" applyFill="1" applyBorder="1" applyAlignment="1" applyProtection="1">
      <alignment horizontal="center" vertical="center"/>
    </xf>
    <xf numFmtId="180" fontId="20" fillId="0" borderId="10" xfId="96" applyNumberFormat="1" applyFont="1" applyFill="1" applyBorder="1" applyAlignment="1" applyProtection="1">
      <alignment horizontal="center" vertical="center"/>
    </xf>
    <xf numFmtId="0" fontId="20" fillId="0" borderId="12" xfId="96" applyNumberFormat="1" applyFont="1" applyFill="1" applyBorder="1" applyAlignment="1" applyProtection="1">
      <alignment horizontal="center" vertical="center" wrapText="1"/>
    </xf>
    <xf numFmtId="179" fontId="20" fillId="0" borderId="11" xfId="96" applyNumberFormat="1" applyFont="1" applyFill="1" applyBorder="1" applyAlignment="1" applyProtection="1">
      <alignment horizontal="center" vertical="center"/>
    </xf>
    <xf numFmtId="180" fontId="20" fillId="0" borderId="11" xfId="96" applyNumberFormat="1" applyFont="1" applyFill="1" applyBorder="1" applyAlignment="1" applyProtection="1">
      <alignment horizontal="center" vertical="center"/>
    </xf>
    <xf numFmtId="0" fontId="20" fillId="0" borderId="21" xfId="96" applyNumberFormat="1" applyFont="1" applyFill="1" applyBorder="1" applyAlignment="1" applyProtection="1">
      <alignment horizontal="center" vertical="center"/>
    </xf>
    <xf numFmtId="0" fontId="20" fillId="0" borderId="21" xfId="96" applyNumberFormat="1" applyFont="1" applyFill="1" applyBorder="1" applyAlignment="1" applyProtection="1">
      <alignment horizontal="center" vertical="center" wrapText="1"/>
    </xf>
    <xf numFmtId="0" fontId="20" fillId="0" borderId="11" xfId="96" applyNumberFormat="1" applyFont="1" applyFill="1" applyBorder="1" applyAlignment="1" applyProtection="1">
      <alignment horizontal="center" vertical="center"/>
    </xf>
    <xf numFmtId="0" fontId="2" fillId="0" borderId="0" xfId="96" applyFill="1"/>
    <xf numFmtId="176" fontId="23" fillId="43" borderId="0" xfId="93" applyNumberFormat="1" applyFont="1" applyFill="1" applyAlignment="1" applyProtection="1">
      <alignment vertical="center" wrapText="1"/>
    </xf>
    <xf numFmtId="176" fontId="23" fillId="43" borderId="0" xfId="93" applyNumberFormat="1" applyFont="1" applyFill="1" applyAlignment="1" applyProtection="1">
      <alignment horizontal="right" vertical="center"/>
    </xf>
    <xf numFmtId="177" fontId="23" fillId="43" borderId="0" xfId="93" applyNumberFormat="1" applyFont="1" applyFill="1" applyAlignment="1" applyProtection="1">
      <alignment horizontal="right" vertical="center"/>
    </xf>
    <xf numFmtId="177" fontId="23" fillId="43" borderId="0" xfId="93" applyNumberFormat="1" applyFont="1" applyFill="1" applyAlignment="1" applyProtection="1">
      <alignment vertical="center"/>
    </xf>
    <xf numFmtId="177" fontId="20" fillId="43" borderId="0" xfId="93" applyNumberFormat="1" applyFont="1" applyFill="1" applyAlignment="1" applyProtection="1">
      <alignment vertical="center"/>
    </xf>
    <xf numFmtId="0" fontId="2" fillId="43" borderId="0" xfId="93" applyFill="1"/>
    <xf numFmtId="177" fontId="20" fillId="43" borderId="0" xfId="93" applyNumberFormat="1" applyFont="1" applyFill="1" applyAlignment="1" applyProtection="1">
      <alignment horizontal="right" vertical="center"/>
    </xf>
    <xf numFmtId="176" fontId="21" fillId="43" borderId="0" xfId="93" applyNumberFormat="1" applyFont="1" applyFill="1" applyAlignment="1" applyProtection="1">
      <alignment horizontal="centerContinuous" vertical="center"/>
    </xf>
    <xf numFmtId="0" fontId="2" fillId="43" borderId="0" xfId="93" applyFill="1" applyAlignment="1">
      <alignment horizontal="centerContinuous"/>
    </xf>
    <xf numFmtId="176" fontId="21" fillId="43" borderId="14" xfId="93" applyNumberFormat="1" applyFont="1" applyFill="1" applyBorder="1" applyAlignment="1" applyProtection="1">
      <alignment vertical="center" wrapText="1"/>
    </xf>
    <xf numFmtId="176" fontId="20" fillId="43" borderId="10" xfId="93" applyNumberFormat="1" applyFont="1" applyFill="1" applyBorder="1" applyAlignment="1" applyProtection="1">
      <alignment horizontal="centerContinuous" vertical="center"/>
    </xf>
    <xf numFmtId="0" fontId="1" fillId="43" borderId="10" xfId="93" applyFont="1" applyFill="1" applyBorder="1" applyAlignment="1">
      <alignment horizontal="centerContinuous"/>
    </xf>
    <xf numFmtId="0" fontId="1" fillId="43" borderId="0" xfId="93" applyFont="1" applyFill="1"/>
    <xf numFmtId="177" fontId="20" fillId="43" borderId="10" xfId="93" applyNumberFormat="1" applyFont="1" applyFill="1" applyBorder="1" applyAlignment="1" applyProtection="1">
      <alignment horizontal="centerContinuous" vertical="center"/>
    </xf>
    <xf numFmtId="49" fontId="20" fillId="43" borderId="10" xfId="93" applyNumberFormat="1" applyFont="1" applyFill="1" applyBorder="1" applyAlignment="1">
      <alignment horizontal="center" vertical="center" wrapText="1"/>
    </xf>
    <xf numFmtId="177" fontId="20" fillId="43" borderId="10" xfId="93" applyNumberFormat="1" applyFont="1" applyFill="1" applyBorder="1" applyAlignment="1" applyProtection="1">
      <alignment horizontal="center" vertical="center" wrapText="1"/>
    </xf>
    <xf numFmtId="49" fontId="20" fillId="43" borderId="10" xfId="93" applyNumberFormat="1" applyFont="1" applyFill="1" applyBorder="1" applyAlignment="1">
      <alignment horizontal="center" vertical="center"/>
    </xf>
    <xf numFmtId="0" fontId="20" fillId="43" borderId="10" xfId="93" applyFont="1" applyFill="1" applyBorder="1" applyAlignment="1">
      <alignment horizontal="center" vertical="center" wrapText="1"/>
    </xf>
    <xf numFmtId="0" fontId="1" fillId="43" borderId="0" xfId="93" applyFont="1" applyFill="1" applyAlignment="1">
      <alignment wrapText="1"/>
    </xf>
    <xf numFmtId="0" fontId="2" fillId="43" borderId="0" xfId="93" applyFill="1" applyAlignment="1">
      <alignment wrapText="1"/>
    </xf>
    <xf numFmtId="183" fontId="20" fillId="0" borderId="10" xfId="93" applyNumberFormat="1" applyFont="1" applyFill="1" applyBorder="1" applyAlignment="1">
      <alignment horizontal="right" vertical="center"/>
    </xf>
    <xf numFmtId="179" fontId="20" fillId="0" borderId="0" xfId="94" applyNumberFormat="1" applyFont="1" applyFill="1" applyAlignment="1" applyProtection="1">
      <alignment horizontal="center" vertical="center"/>
    </xf>
    <xf numFmtId="180" fontId="20" fillId="0" borderId="0" xfId="94" applyNumberFormat="1" applyFont="1" applyFill="1" applyAlignment="1" applyProtection="1">
      <alignment horizontal="center" vertical="center"/>
    </xf>
    <xf numFmtId="0" fontId="20" fillId="0" borderId="0" xfId="94" applyNumberFormat="1" applyFont="1" applyFill="1" applyAlignment="1" applyProtection="1">
      <alignment horizontal="right" vertical="center"/>
    </xf>
    <xf numFmtId="0" fontId="20" fillId="0" borderId="0" xfId="94" applyNumberFormat="1" applyFont="1" applyFill="1" applyAlignment="1" applyProtection="1">
      <alignment horizontal="left" vertical="center" wrapText="1"/>
    </xf>
    <xf numFmtId="177" fontId="20" fillId="0" borderId="0" xfId="94" applyNumberFormat="1" applyFont="1" applyFill="1" applyAlignment="1" applyProtection="1">
      <alignment vertical="center"/>
    </xf>
    <xf numFmtId="181" fontId="20" fillId="0" borderId="0" xfId="94" applyNumberFormat="1" applyFont="1" applyFill="1" applyAlignment="1" applyProtection="1">
      <alignment vertical="center"/>
    </xf>
    <xf numFmtId="177" fontId="20" fillId="0" borderId="0" xfId="94" applyNumberFormat="1" applyFont="1" applyFill="1" applyAlignment="1" applyProtection="1">
      <alignment horizontal="right" vertical="center"/>
    </xf>
    <xf numFmtId="0" fontId="2" fillId="0" borderId="0" xfId="94"/>
    <xf numFmtId="0" fontId="21" fillId="0" borderId="0" xfId="94" applyNumberFormat="1" applyFont="1" applyFill="1" applyAlignment="1" applyProtection="1">
      <alignment horizontal="centerContinuous" vertical="center"/>
    </xf>
    <xf numFmtId="177" fontId="20" fillId="0" borderId="14" xfId="94" applyNumberFormat="1" applyFont="1" applyFill="1" applyBorder="1" applyAlignment="1" applyProtection="1">
      <alignment vertical="center"/>
    </xf>
    <xf numFmtId="177" fontId="20" fillId="0" borderId="0" xfId="94" applyNumberFormat="1" applyFont="1" applyFill="1" applyAlignment="1" applyProtection="1">
      <alignment horizontal="right"/>
    </xf>
    <xf numFmtId="0" fontId="20" fillId="0" borderId="10" xfId="94" applyNumberFormat="1" applyFont="1" applyFill="1" applyBorder="1" applyAlignment="1" applyProtection="1">
      <alignment horizontal="centerContinuous" vertical="center"/>
    </xf>
    <xf numFmtId="0" fontId="20" fillId="0" borderId="10" xfId="94" applyNumberFormat="1" applyFont="1" applyFill="1" applyBorder="1" applyAlignment="1" applyProtection="1">
      <alignment horizontal="center" vertical="center" wrapText="1"/>
    </xf>
    <xf numFmtId="0" fontId="20" fillId="0" borderId="15" xfId="94" applyNumberFormat="1" applyFont="1" applyFill="1" applyBorder="1" applyAlignment="1" applyProtection="1">
      <alignment horizontal="centerContinuous" vertical="center"/>
    </xf>
    <xf numFmtId="0" fontId="20" fillId="0" borderId="12" xfId="94" applyNumberFormat="1" applyFont="1" applyFill="1" applyBorder="1" applyAlignment="1" applyProtection="1">
      <alignment horizontal="centerContinuous" vertical="center"/>
    </xf>
    <xf numFmtId="0" fontId="20" fillId="0" borderId="16" xfId="94" applyNumberFormat="1" applyFont="1" applyFill="1" applyBorder="1" applyAlignment="1" applyProtection="1">
      <alignment horizontal="centerContinuous" vertical="center"/>
    </xf>
    <xf numFmtId="0" fontId="1" fillId="0" borderId="0" xfId="94" applyFont="1"/>
    <xf numFmtId="179" fontId="20" fillId="0" borderId="10" xfId="94" applyNumberFormat="1" applyFont="1" applyFill="1" applyBorder="1" applyAlignment="1" applyProtection="1">
      <alignment horizontal="center" vertical="center"/>
    </xf>
    <xf numFmtId="180" fontId="20" fillId="0" borderId="10" xfId="94" applyNumberFormat="1" applyFont="1" applyFill="1" applyBorder="1" applyAlignment="1" applyProtection="1">
      <alignment horizontal="center" vertical="center"/>
    </xf>
    <xf numFmtId="0" fontId="20" fillId="0" borderId="12" xfId="94" applyNumberFormat="1" applyFont="1" applyFill="1" applyBorder="1" applyAlignment="1" applyProtection="1">
      <alignment horizontal="center" vertical="center" wrapText="1"/>
    </xf>
    <xf numFmtId="179" fontId="20" fillId="0" borderId="11" xfId="94" applyNumberFormat="1" applyFont="1" applyFill="1" applyBorder="1" applyAlignment="1" applyProtection="1">
      <alignment horizontal="center" vertical="center"/>
    </xf>
    <xf numFmtId="180" fontId="20" fillId="0" borderId="11" xfId="94" applyNumberFormat="1" applyFont="1" applyFill="1" applyBorder="1" applyAlignment="1" applyProtection="1">
      <alignment horizontal="center" vertical="center"/>
    </xf>
    <xf numFmtId="0" fontId="20" fillId="0" borderId="21" xfId="94" applyNumberFormat="1" applyFont="1" applyFill="1" applyBorder="1" applyAlignment="1" applyProtection="1">
      <alignment horizontal="center" vertical="center"/>
    </xf>
    <xf numFmtId="0" fontId="20" fillId="0" borderId="21" xfId="94" applyNumberFormat="1" applyFont="1" applyFill="1" applyBorder="1" applyAlignment="1" applyProtection="1">
      <alignment horizontal="center" vertical="center" wrapText="1"/>
    </xf>
    <xf numFmtId="0" fontId="20" fillId="0" borderId="11" xfId="94" applyNumberFormat="1" applyFont="1" applyFill="1" applyBorder="1" applyAlignment="1" applyProtection="1">
      <alignment horizontal="center" vertical="center"/>
    </xf>
    <xf numFmtId="0" fontId="1" fillId="0" borderId="0" xfId="94" applyFont="1" applyFill="1"/>
    <xf numFmtId="0" fontId="20" fillId="43" borderId="10" xfId="0" applyFont="1" applyFill="1" applyBorder="1" applyAlignment="1">
      <alignment horizontal="center" vertical="center" wrapText="1"/>
    </xf>
    <xf numFmtId="0" fontId="3" fillId="43" borderId="0" xfId="86" applyFill="1">
      <alignment vertical="center"/>
    </xf>
    <xf numFmtId="0" fontId="22" fillId="43" borderId="0" xfId="86" applyFont="1" applyFill="1" applyAlignment="1">
      <alignment horizontal="right" vertical="center"/>
    </xf>
    <xf numFmtId="0" fontId="22" fillId="43" borderId="0" xfId="86" applyFont="1" applyFill="1">
      <alignment vertical="center"/>
    </xf>
    <xf numFmtId="0" fontId="22" fillId="43" borderId="10" xfId="86" applyFont="1" applyFill="1" applyBorder="1" applyAlignment="1">
      <alignment horizontal="center" vertical="center" wrapText="1"/>
    </xf>
    <xf numFmtId="0" fontId="0" fillId="43" borderId="0" xfId="0" applyFill="1">
      <alignment vertical="center"/>
    </xf>
    <xf numFmtId="177" fontId="20" fillId="43" borderId="0" xfId="94" applyNumberFormat="1" applyFont="1" applyFill="1" applyAlignment="1" applyProtection="1">
      <alignment horizontal="right" vertical="center"/>
    </xf>
    <xf numFmtId="0" fontId="21" fillId="43" borderId="0" xfId="0" applyFont="1" applyFill="1" applyAlignment="1">
      <alignment vertical="center"/>
    </xf>
    <xf numFmtId="0" fontId="23" fillId="43" borderId="0" xfId="0" applyFont="1" applyFill="1">
      <alignment vertical="center"/>
    </xf>
    <xf numFmtId="0" fontId="20" fillId="43" borderId="0" xfId="0" applyFont="1" applyFill="1" applyAlignment="1"/>
    <xf numFmtId="0" fontId="20" fillId="43" borderId="0" xfId="0" applyFont="1" applyFill="1" applyAlignment="1">
      <alignment horizontal="right"/>
    </xf>
    <xf numFmtId="0" fontId="20" fillId="43" borderId="10" xfId="0" applyFont="1" applyFill="1" applyBorder="1" applyAlignment="1">
      <alignment horizontal="center" vertical="center"/>
    </xf>
    <xf numFmtId="0" fontId="1" fillId="43" borderId="0" xfId="0" applyFont="1" applyFill="1">
      <alignment vertical="center"/>
    </xf>
    <xf numFmtId="4" fontId="20" fillId="0" borderId="10" xfId="91" applyNumberFormat="1" applyFont="1" applyFill="1" applyBorder="1" applyAlignment="1">
      <alignment horizontal="right" vertical="center" wrapText="1"/>
    </xf>
    <xf numFmtId="4" fontId="20" fillId="0" borderId="12" xfId="91" applyNumberFormat="1" applyFont="1" applyFill="1" applyBorder="1" applyAlignment="1">
      <alignment horizontal="right" vertical="center" wrapText="1"/>
    </xf>
    <xf numFmtId="4" fontId="20" fillId="0" borderId="13" xfId="92" applyNumberFormat="1" applyFont="1" applyFill="1" applyBorder="1" applyAlignment="1">
      <alignment horizontal="right" vertical="center" wrapText="1"/>
    </xf>
    <xf numFmtId="4" fontId="20" fillId="0" borderId="10" xfId="91" applyNumberFormat="1" applyFont="1" applyFill="1" applyBorder="1" applyAlignment="1" applyProtection="1">
      <alignment horizontal="right" vertical="center" wrapText="1"/>
    </xf>
    <xf numFmtId="4" fontId="20" fillId="0" borderId="12" xfId="91" applyNumberFormat="1" applyFont="1" applyFill="1" applyBorder="1" applyAlignment="1" applyProtection="1">
      <alignment horizontal="righ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/>
    </xf>
    <xf numFmtId="18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9" fontId="20" fillId="0" borderId="10" xfId="95" applyNumberFormat="1" applyFont="1" applyFill="1" applyBorder="1" applyAlignment="1" applyProtection="1">
      <alignment horizontal="center" vertical="center" wrapText="1"/>
    </xf>
    <xf numFmtId="49" fontId="20" fillId="0" borderId="10" xfId="95" applyNumberFormat="1" applyFont="1" applyFill="1" applyBorder="1" applyAlignment="1" applyProtection="1">
      <alignment horizontal="left" vertical="center" wrapText="1"/>
    </xf>
    <xf numFmtId="0" fontId="20" fillId="0" borderId="10" xfId="95" applyNumberFormat="1" applyFont="1" applyFill="1" applyBorder="1" applyAlignment="1" applyProtection="1">
      <alignment horizontal="left" vertical="center" wrapText="1"/>
    </xf>
    <xf numFmtId="183" fontId="20" fillId="0" borderId="10" xfId="96" applyNumberFormat="1" applyFont="1" applyFill="1" applyBorder="1" applyAlignment="1" applyProtection="1">
      <alignment horizontal="right" vertical="center" wrapText="1"/>
    </xf>
    <xf numFmtId="4" fontId="20" fillId="0" borderId="12" xfId="96" applyNumberFormat="1" applyFont="1" applyFill="1" applyBorder="1" applyAlignment="1" applyProtection="1">
      <alignment horizontal="right" vertical="center" wrapText="1"/>
    </xf>
    <xf numFmtId="4" fontId="20" fillId="0" borderId="15" xfId="96" applyNumberFormat="1" applyFont="1" applyFill="1" applyBorder="1" applyAlignment="1" applyProtection="1">
      <alignment horizontal="right" vertical="center" wrapText="1"/>
    </xf>
    <xf numFmtId="4" fontId="20" fillId="0" borderId="16" xfId="96" applyNumberFormat="1" applyFont="1" applyFill="1" applyBorder="1" applyAlignment="1" applyProtection="1">
      <alignment horizontal="right" vertical="center" wrapText="1"/>
    </xf>
    <xf numFmtId="4" fontId="20" fillId="0" borderId="10" xfId="96" applyNumberFormat="1" applyFont="1" applyFill="1" applyBorder="1" applyAlignment="1" applyProtection="1">
      <alignment horizontal="right" vertical="center" wrapText="1"/>
    </xf>
    <xf numFmtId="184" fontId="20" fillId="0" borderId="10" xfId="93" applyNumberFormat="1" applyFont="1" applyFill="1" applyBorder="1" applyAlignment="1" applyProtection="1">
      <alignment horizontal="right" vertical="center" wrapText="1"/>
    </xf>
    <xf numFmtId="0" fontId="20" fillId="0" borderId="10" xfId="73" applyFont="1" applyFill="1" applyBorder="1">
      <alignment vertical="center"/>
    </xf>
    <xf numFmtId="184" fontId="20" fillId="0" borderId="10" xfId="93" applyNumberFormat="1" applyFont="1" applyFill="1" applyBorder="1" applyAlignment="1">
      <alignment horizontal="right" vertical="center" wrapText="1"/>
    </xf>
    <xf numFmtId="184" fontId="20" fillId="0" borderId="10" xfId="93" applyNumberFormat="1" applyFont="1" applyFill="1" applyBorder="1" applyAlignment="1">
      <alignment horizontal="right" vertical="center"/>
    </xf>
    <xf numFmtId="0" fontId="1" fillId="0" borderId="0" xfId="93" applyFont="1" applyFill="1"/>
    <xf numFmtId="184" fontId="20" fillId="0" borderId="10" xfId="0" applyNumberFormat="1" applyFont="1" applyFill="1" applyBorder="1">
      <alignment vertical="center"/>
    </xf>
    <xf numFmtId="178" fontId="20" fillId="0" borderId="10" xfId="93" applyNumberFormat="1" applyFont="1" applyFill="1" applyBorder="1"/>
    <xf numFmtId="0" fontId="20" fillId="0" borderId="10" xfId="0" applyFont="1" applyFill="1" applyBorder="1">
      <alignment vertical="center"/>
    </xf>
    <xf numFmtId="178" fontId="20" fillId="0" borderId="10" xfId="93" applyNumberFormat="1" applyFont="1" applyFill="1" applyBorder="1" applyAlignment="1">
      <alignment horizontal="right" vertical="center" wrapText="1"/>
    </xf>
    <xf numFmtId="0" fontId="1" fillId="0" borderId="10" xfId="93" applyFont="1" applyFill="1" applyBorder="1"/>
    <xf numFmtId="184" fontId="20" fillId="0" borderId="10" xfId="93" applyNumberFormat="1" applyFont="1" applyFill="1" applyBorder="1" applyAlignment="1">
      <alignment horizontal="right"/>
    </xf>
    <xf numFmtId="4" fontId="20" fillId="0" borderId="10" xfId="93" applyNumberFormat="1" applyFont="1" applyFill="1" applyBorder="1"/>
    <xf numFmtId="0" fontId="20" fillId="0" borderId="10" xfId="73" applyFont="1" applyFill="1" applyBorder="1" applyAlignment="1">
      <alignment horizontal="center" vertical="center"/>
    </xf>
    <xf numFmtId="184" fontId="20" fillId="0" borderId="10" xfId="94" applyNumberFormat="1" applyFont="1" applyFill="1" applyBorder="1" applyAlignment="1" applyProtection="1">
      <alignment horizontal="right" vertical="center" wrapText="1"/>
    </xf>
    <xf numFmtId="184" fontId="20" fillId="0" borderId="12" xfId="94" applyNumberFormat="1" applyFont="1" applyFill="1" applyBorder="1" applyAlignment="1" applyProtection="1">
      <alignment horizontal="right" vertical="center" wrapText="1"/>
    </xf>
    <xf numFmtId="184" fontId="20" fillId="0" borderId="15" xfId="94" applyNumberFormat="1" applyFont="1" applyFill="1" applyBorder="1" applyAlignment="1" applyProtection="1">
      <alignment horizontal="right" vertical="center" wrapText="1"/>
    </xf>
    <xf numFmtId="184" fontId="20" fillId="0" borderId="16" xfId="94" applyNumberFormat="1" applyFont="1" applyFill="1" applyBorder="1" applyAlignment="1" applyProtection="1">
      <alignment horizontal="right" vertical="center" wrapText="1"/>
    </xf>
    <xf numFmtId="0" fontId="3" fillId="0" borderId="0" xfId="86" applyFill="1">
      <alignment vertical="center"/>
    </xf>
    <xf numFmtId="49" fontId="22" fillId="0" borderId="10" xfId="86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/>
    <xf numFmtId="0" fontId="1" fillId="0" borderId="0" xfId="0" applyFont="1" applyFill="1">
      <alignment vertical="center"/>
    </xf>
    <xf numFmtId="181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0" xfId="86" applyFont="1" applyFill="1" applyAlignment="1">
      <alignment horizontal="left"/>
    </xf>
    <xf numFmtId="4" fontId="22" fillId="0" borderId="10" xfId="86" applyNumberFormat="1" applyFont="1" applyFill="1" applyBorder="1" applyAlignment="1">
      <alignment horizontal="right" vertical="center" wrapText="1"/>
    </xf>
    <xf numFmtId="0" fontId="22" fillId="0" borderId="10" xfId="86" applyNumberFormat="1" applyFont="1" applyFill="1" applyBorder="1" applyAlignment="1">
      <alignment horizontal="left" vertical="center" wrapText="1"/>
    </xf>
    <xf numFmtId="4" fontId="1" fillId="0" borderId="0" xfId="94" applyNumberFormat="1" applyFont="1" applyFill="1"/>
    <xf numFmtId="0" fontId="1" fillId="0" borderId="0" xfId="94" applyFont="1" applyFill="1"/>
    <xf numFmtId="0" fontId="0" fillId="0" borderId="0" xfId="0" applyFill="1">
      <alignment vertical="center"/>
    </xf>
    <xf numFmtId="49" fontId="20" fillId="0" borderId="10" xfId="94" applyNumberFormat="1" applyFont="1" applyFill="1" applyBorder="1" applyAlignment="1" applyProtection="1">
      <alignment horizontal="center" vertical="center"/>
    </xf>
    <xf numFmtId="4" fontId="20" fillId="0" borderId="10" xfId="94" applyNumberFormat="1" applyFont="1" applyFill="1" applyBorder="1" applyAlignment="1" applyProtection="1">
      <alignment horizontal="right" vertical="center"/>
    </xf>
    <xf numFmtId="183" fontId="20" fillId="0" borderId="10" xfId="94" applyNumberFormat="1" applyFont="1" applyFill="1" applyBorder="1" applyAlignment="1" applyProtection="1">
      <alignment horizontal="right" vertical="center"/>
    </xf>
    <xf numFmtId="0" fontId="0" fillId="0" borderId="0" xfId="0">
      <alignment vertical="center"/>
    </xf>
    <xf numFmtId="0" fontId="20" fillId="0" borderId="10" xfId="96" applyNumberFormat="1" applyFont="1" applyFill="1" applyBorder="1" applyAlignment="1" applyProtection="1">
      <alignment horizontal="center" vertical="center" wrapText="1"/>
    </xf>
    <xf numFmtId="179" fontId="20" fillId="0" borderId="0" xfId="94" applyNumberFormat="1" applyFont="1" applyFill="1" applyAlignment="1" applyProtection="1">
      <alignment horizontal="center" vertical="center"/>
    </xf>
    <xf numFmtId="180" fontId="20" fillId="0" borderId="0" xfId="94" applyNumberFormat="1" applyFont="1" applyFill="1" applyAlignment="1" applyProtection="1">
      <alignment horizontal="center" vertical="center"/>
    </xf>
    <xf numFmtId="0" fontId="20" fillId="0" borderId="0" xfId="94" applyNumberFormat="1" applyFont="1" applyFill="1" applyAlignment="1" applyProtection="1">
      <alignment horizontal="right" vertical="center"/>
    </xf>
    <xf numFmtId="0" fontId="20" fillId="0" borderId="0" xfId="94" applyNumberFormat="1" applyFont="1" applyFill="1" applyAlignment="1" applyProtection="1">
      <alignment horizontal="left" vertical="center" wrapText="1"/>
    </xf>
    <xf numFmtId="177" fontId="20" fillId="0" borderId="0" xfId="94" applyNumberFormat="1" applyFont="1" applyFill="1" applyAlignment="1" applyProtection="1">
      <alignment vertical="center"/>
    </xf>
    <xf numFmtId="181" fontId="20" fillId="0" borderId="0" xfId="94" applyNumberFormat="1" applyFont="1" applyFill="1" applyAlignment="1" applyProtection="1">
      <alignment vertical="center"/>
    </xf>
    <xf numFmtId="177" fontId="20" fillId="0" borderId="0" xfId="94" applyNumberFormat="1" applyFont="1" applyFill="1" applyAlignment="1" applyProtection="1">
      <alignment horizontal="right" vertical="center"/>
    </xf>
    <xf numFmtId="0" fontId="21" fillId="0" borderId="0" xfId="94" applyNumberFormat="1" applyFont="1" applyFill="1" applyAlignment="1" applyProtection="1">
      <alignment horizontal="centerContinuous" vertical="center"/>
    </xf>
    <xf numFmtId="177" fontId="20" fillId="0" borderId="14" xfId="94" applyNumberFormat="1" applyFont="1" applyFill="1" applyBorder="1" applyAlignment="1" applyProtection="1">
      <alignment vertical="center"/>
    </xf>
    <xf numFmtId="177" fontId="20" fillId="0" borderId="0" xfId="94" applyNumberFormat="1" applyFont="1" applyFill="1" applyAlignment="1" applyProtection="1">
      <alignment horizontal="right"/>
    </xf>
    <xf numFmtId="0" fontId="20" fillId="0" borderId="10" xfId="94" applyNumberFormat="1" applyFont="1" applyFill="1" applyBorder="1" applyAlignment="1" applyProtection="1">
      <alignment horizontal="centerContinuous" vertical="center"/>
    </xf>
    <xf numFmtId="0" fontId="20" fillId="0" borderId="10" xfId="94" applyNumberFormat="1" applyFont="1" applyFill="1" applyBorder="1" applyAlignment="1" applyProtection="1">
      <alignment horizontal="center" vertical="center" wrapText="1"/>
    </xf>
    <xf numFmtId="0" fontId="20" fillId="0" borderId="15" xfId="94" applyNumberFormat="1" applyFont="1" applyFill="1" applyBorder="1" applyAlignment="1" applyProtection="1">
      <alignment horizontal="centerContinuous" vertical="center"/>
    </xf>
    <xf numFmtId="0" fontId="20" fillId="0" borderId="12" xfId="94" applyNumberFormat="1" applyFont="1" applyFill="1" applyBorder="1" applyAlignment="1" applyProtection="1">
      <alignment horizontal="centerContinuous" vertical="center"/>
    </xf>
    <xf numFmtId="0" fontId="20" fillId="0" borderId="16" xfId="94" applyNumberFormat="1" applyFont="1" applyFill="1" applyBorder="1" applyAlignment="1" applyProtection="1">
      <alignment horizontal="centerContinuous" vertical="center"/>
    </xf>
    <xf numFmtId="179" fontId="20" fillId="0" borderId="10" xfId="94" applyNumberFormat="1" applyFont="1" applyFill="1" applyBorder="1" applyAlignment="1" applyProtection="1">
      <alignment horizontal="center" vertical="center"/>
    </xf>
    <xf numFmtId="180" fontId="20" fillId="0" borderId="10" xfId="94" applyNumberFormat="1" applyFont="1" applyFill="1" applyBorder="1" applyAlignment="1" applyProtection="1">
      <alignment horizontal="center" vertical="center"/>
    </xf>
    <xf numFmtId="0" fontId="20" fillId="0" borderId="12" xfId="94" applyNumberFormat="1" applyFont="1" applyFill="1" applyBorder="1" applyAlignment="1" applyProtection="1">
      <alignment horizontal="center" vertical="center" wrapText="1"/>
    </xf>
    <xf numFmtId="0" fontId="1" fillId="0" borderId="0" xfId="94" applyFont="1" applyFill="1"/>
    <xf numFmtId="0" fontId="20" fillId="0" borderId="10" xfId="94" applyNumberFormat="1" applyFont="1" applyFill="1" applyBorder="1" applyAlignment="1" applyProtection="1">
      <alignment horizontal="center" vertical="center"/>
    </xf>
    <xf numFmtId="4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20" fillId="0" borderId="11" xfId="91" applyFont="1" applyBorder="1" applyAlignment="1">
      <alignment horizontal="center" vertical="center" wrapText="1"/>
    </xf>
    <xf numFmtId="0" fontId="20" fillId="0" borderId="21" xfId="91" applyFont="1" applyBorder="1" applyAlignment="1">
      <alignment horizontal="center" vertical="center" wrapText="1"/>
    </xf>
    <xf numFmtId="176" fontId="20" fillId="0" borderId="16" xfId="91" applyNumberFormat="1" applyFont="1" applyFill="1" applyBorder="1" applyAlignment="1" applyProtection="1">
      <alignment horizontal="center" vertical="center"/>
    </xf>
    <xf numFmtId="176" fontId="20" fillId="0" borderId="12" xfId="91" applyNumberFormat="1" applyFont="1" applyFill="1" applyBorder="1" applyAlignment="1" applyProtection="1">
      <alignment horizontal="center" vertical="center"/>
    </xf>
    <xf numFmtId="0" fontId="22" fillId="0" borderId="27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182" fontId="20" fillId="0" borderId="11" xfId="92" applyNumberFormat="1" applyFont="1" applyBorder="1" applyAlignment="1">
      <alignment horizontal="center" vertical="center" wrapText="1"/>
    </xf>
    <xf numFmtId="182" fontId="20" fillId="0" borderId="25" xfId="92" applyNumberFormat="1" applyFont="1" applyBorder="1" applyAlignment="1">
      <alignment horizontal="center" vertical="center" wrapText="1"/>
    </xf>
    <xf numFmtId="0" fontId="20" fillId="0" borderId="10" xfId="91" applyNumberFormat="1" applyFont="1" applyFill="1" applyBorder="1" applyAlignment="1" applyProtection="1">
      <alignment horizontal="center" vertical="center" wrapText="1"/>
    </xf>
    <xf numFmtId="176" fontId="20" fillId="0" borderId="0" xfId="91" applyNumberFormat="1" applyFont="1" applyFill="1" applyAlignment="1" applyProtection="1">
      <alignment horizontal="left" vertical="center" wrapText="1"/>
    </xf>
    <xf numFmtId="176" fontId="20" fillId="0" borderId="26" xfId="91" applyNumberFormat="1" applyFont="1" applyFill="1" applyBorder="1" applyAlignment="1" applyProtection="1">
      <alignment horizontal="center" vertical="center"/>
    </xf>
    <xf numFmtId="176" fontId="21" fillId="0" borderId="0" xfId="91" applyNumberFormat="1" applyFont="1" applyFill="1" applyAlignment="1" applyProtection="1">
      <alignment horizontal="center" vertical="center"/>
    </xf>
    <xf numFmtId="177" fontId="20" fillId="0" borderId="16" xfId="91" applyNumberFormat="1" applyFont="1" applyFill="1" applyBorder="1" applyAlignment="1" applyProtection="1">
      <alignment horizontal="center" vertical="center" wrapText="1"/>
    </xf>
    <xf numFmtId="177" fontId="20" fillId="0" borderId="12" xfId="91" applyNumberFormat="1" applyFont="1" applyFill="1" applyBorder="1" applyAlignment="1" applyProtection="1">
      <alignment horizontal="center" vertical="center" wrapText="1"/>
    </xf>
    <xf numFmtId="177" fontId="22" fillId="0" borderId="11" xfId="0" applyNumberFormat="1" applyFont="1" applyBorder="1" applyAlignment="1">
      <alignment horizontal="center" vertical="center" wrapText="1"/>
    </xf>
    <xf numFmtId="177" fontId="22" fillId="0" borderId="25" xfId="0" applyNumberFormat="1" applyFont="1" applyBorder="1" applyAlignment="1">
      <alignment horizontal="center" vertical="center" wrapText="1"/>
    </xf>
    <xf numFmtId="49" fontId="20" fillId="42" borderId="11" xfId="91" applyNumberFormat="1" applyFont="1" applyFill="1" applyBorder="1" applyAlignment="1">
      <alignment horizontal="center" vertical="center" wrapText="1"/>
    </xf>
    <xf numFmtId="49" fontId="20" fillId="42" borderId="25" xfId="91" applyNumberFormat="1" applyFont="1" applyFill="1" applyBorder="1" applyAlignment="1">
      <alignment horizontal="center" vertical="center" wrapText="1"/>
    </xf>
    <xf numFmtId="176" fontId="20" fillId="0" borderId="32" xfId="91" applyNumberFormat="1" applyFont="1" applyFill="1" applyBorder="1" applyAlignment="1" applyProtection="1">
      <alignment horizontal="center" vertical="center"/>
    </xf>
    <xf numFmtId="176" fontId="20" fillId="0" borderId="33" xfId="91" applyNumberFormat="1" applyFont="1" applyFill="1" applyBorder="1" applyAlignment="1" applyProtection="1">
      <alignment horizontal="center" vertical="center"/>
    </xf>
    <xf numFmtId="176" fontId="20" fillId="0" borderId="34" xfId="91" applyNumberFormat="1" applyFont="1" applyFill="1" applyBorder="1" applyAlignment="1" applyProtection="1">
      <alignment horizontal="center" vertical="center"/>
    </xf>
    <xf numFmtId="176" fontId="20" fillId="0" borderId="35" xfId="91" applyNumberFormat="1" applyFont="1" applyFill="1" applyBorder="1" applyAlignment="1" applyProtection="1">
      <alignment horizontal="center" vertical="center"/>
    </xf>
    <xf numFmtId="176" fontId="20" fillId="0" borderId="19" xfId="91" applyNumberFormat="1" applyFont="1" applyFill="1" applyBorder="1" applyAlignment="1" applyProtection="1">
      <alignment horizontal="center" vertical="center"/>
    </xf>
    <xf numFmtId="0" fontId="20" fillId="42" borderId="10" xfId="95" applyNumberFormat="1" applyFont="1" applyFill="1" applyBorder="1" applyAlignment="1" applyProtection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43" borderId="22" xfId="0" applyNumberFormat="1" applyFont="1" applyFill="1" applyBorder="1" applyAlignment="1">
      <alignment horizontal="center" vertical="center" wrapText="1"/>
    </xf>
    <xf numFmtId="49" fontId="22" fillId="43" borderId="37" xfId="0" applyNumberFormat="1" applyFont="1" applyFill="1" applyBorder="1" applyAlignment="1">
      <alignment horizontal="center" vertical="center" wrapText="1"/>
    </xf>
    <xf numFmtId="0" fontId="22" fillId="43" borderId="22" xfId="0" applyFont="1" applyFill="1" applyBorder="1" applyAlignment="1">
      <alignment horizontal="center" vertical="center" wrapText="1"/>
    </xf>
    <xf numFmtId="0" fontId="22" fillId="43" borderId="37" xfId="0" applyFont="1" applyFill="1" applyBorder="1" applyAlignment="1">
      <alignment horizontal="center" vertical="center" wrapText="1"/>
    </xf>
    <xf numFmtId="0" fontId="20" fillId="0" borderId="10" xfId="95" applyNumberFormat="1" applyFont="1" applyFill="1" applyBorder="1" applyAlignment="1" applyProtection="1">
      <alignment horizontal="center" vertical="center" wrapText="1"/>
    </xf>
    <xf numFmtId="177" fontId="20" fillId="0" borderId="10" xfId="91" applyNumberFormat="1" applyFont="1" applyFill="1" applyBorder="1" applyAlignment="1" applyProtection="1">
      <alignment horizontal="center" vertical="center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0" fontId="20" fillId="0" borderId="10" xfId="96" applyNumberFormat="1" applyFont="1" applyFill="1" applyBorder="1" applyAlignment="1" applyProtection="1">
      <alignment horizontal="center" vertical="center" wrapText="1"/>
    </xf>
    <xf numFmtId="176" fontId="20" fillId="0" borderId="10" xfId="93" applyNumberFormat="1" applyFont="1" applyFill="1" applyBorder="1" applyAlignment="1" applyProtection="1">
      <alignment horizontal="center" vertical="center" wrapText="1"/>
    </xf>
    <xf numFmtId="0" fontId="20" fillId="0" borderId="16" xfId="93" applyFont="1" applyFill="1" applyBorder="1" applyAlignment="1">
      <alignment horizontal="left" vertical="center" wrapText="1"/>
    </xf>
    <xf numFmtId="0" fontId="20" fillId="0" borderId="12" xfId="93" applyFont="1" applyFill="1" applyBorder="1" applyAlignment="1">
      <alignment horizontal="left" vertical="center" wrapText="1"/>
    </xf>
    <xf numFmtId="176" fontId="20" fillId="43" borderId="10" xfId="93" applyNumberFormat="1" applyFont="1" applyFill="1" applyBorder="1" applyAlignment="1" applyProtection="1">
      <alignment horizontal="center" vertical="center" wrapText="1"/>
    </xf>
    <xf numFmtId="0" fontId="20" fillId="43" borderId="10" xfId="93" applyNumberFormat="1" applyFont="1" applyFill="1" applyBorder="1" applyAlignment="1" applyProtection="1">
      <alignment horizontal="center" vertical="center"/>
    </xf>
    <xf numFmtId="176" fontId="20" fillId="43" borderId="10" xfId="93" applyNumberFormat="1" applyFont="1" applyFill="1" applyBorder="1" applyAlignment="1" applyProtection="1">
      <alignment horizontal="center" vertical="center"/>
    </xf>
    <xf numFmtId="49" fontId="20" fillId="43" borderId="10" xfId="93" applyNumberFormat="1" applyFont="1" applyFill="1" applyBorder="1" applyAlignment="1">
      <alignment horizontal="center" vertical="center" wrapText="1"/>
    </xf>
    <xf numFmtId="176" fontId="20" fillId="43" borderId="14" xfId="93" applyNumberFormat="1" applyFont="1" applyFill="1" applyBorder="1" applyAlignment="1" applyProtection="1">
      <alignment horizontal="right" wrapText="1"/>
    </xf>
    <xf numFmtId="0" fontId="20" fillId="0" borderId="10" xfId="93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177" fontId="20" fillId="43" borderId="10" xfId="93" applyNumberFormat="1" applyFont="1" applyFill="1" applyBorder="1" applyAlignment="1" applyProtection="1">
      <alignment horizontal="center" vertical="center"/>
    </xf>
    <xf numFmtId="0" fontId="20" fillId="43" borderId="10" xfId="93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0" xfId="94" applyNumberFormat="1" applyFont="1" applyFill="1" applyBorder="1" applyAlignment="1" applyProtection="1">
      <alignment horizontal="center" vertical="center" wrapText="1"/>
    </xf>
    <xf numFmtId="0" fontId="22" fillId="43" borderId="11" xfId="86" applyFont="1" applyFill="1" applyBorder="1" applyAlignment="1">
      <alignment horizontal="center" vertical="center" wrapText="1"/>
    </xf>
    <xf numFmtId="0" fontId="22" fillId="43" borderId="25" xfId="86" applyFont="1" applyFill="1" applyBorder="1" applyAlignment="1">
      <alignment horizontal="center" vertical="center" wrapText="1"/>
    </xf>
    <xf numFmtId="0" fontId="22" fillId="43" borderId="16" xfId="86" applyFont="1" applyFill="1" applyBorder="1" applyAlignment="1">
      <alignment horizontal="center" vertical="center" wrapText="1"/>
    </xf>
    <xf numFmtId="0" fontId="22" fillId="43" borderId="12" xfId="86" applyFont="1" applyFill="1" applyBorder="1" applyAlignment="1">
      <alignment horizontal="center" vertical="center" wrapText="1"/>
    </xf>
    <xf numFmtId="0" fontId="24" fillId="43" borderId="0" xfId="86" applyFont="1" applyFill="1" applyAlignment="1">
      <alignment horizontal="center" vertical="center"/>
    </xf>
    <xf numFmtId="0" fontId="21" fillId="43" borderId="0" xfId="0" applyFont="1" applyFill="1" applyAlignment="1">
      <alignment horizontal="center" vertical="center"/>
    </xf>
    <xf numFmtId="0" fontId="20" fillId="43" borderId="18" xfId="0" applyFont="1" applyFill="1" applyBorder="1" applyAlignment="1">
      <alignment horizontal="left" vertical="center" wrapText="1"/>
    </xf>
    <xf numFmtId="0" fontId="25" fillId="0" borderId="0" xfId="138" applyFont="1" applyFill="1" applyBorder="1" applyAlignment="1">
      <alignment horizontal="center" vertical="center"/>
    </xf>
    <xf numFmtId="0" fontId="1" fillId="0" borderId="0" xfId="138" applyFill="1" applyAlignment="1">
      <alignment vertical="center"/>
    </xf>
    <xf numFmtId="0" fontId="20" fillId="0" borderId="0" xfId="138" applyFont="1" applyFill="1" applyAlignment="1">
      <alignment vertical="center"/>
    </xf>
    <xf numFmtId="0" fontId="20" fillId="0" borderId="0" xfId="138" applyFont="1" applyFill="1" applyAlignment="1">
      <alignment horizontal="right" vertical="center"/>
    </xf>
    <xf numFmtId="0" fontId="26" fillId="0" borderId="10" xfId="138" applyFont="1" applyFill="1" applyBorder="1" applyAlignment="1">
      <alignment horizontal="center" vertical="center" wrapText="1"/>
    </xf>
    <xf numFmtId="0" fontId="26" fillId="0" borderId="10" xfId="139" applyFont="1" applyFill="1" applyBorder="1" applyAlignment="1">
      <alignment horizontal="center" vertical="center" wrapText="1"/>
    </xf>
    <xf numFmtId="0" fontId="0" fillId="0" borderId="10" xfId="139" applyFont="1" applyFill="1" applyBorder="1" applyAlignment="1">
      <alignment vertical="center" wrapText="1"/>
    </xf>
    <xf numFmtId="185" fontId="1" fillId="0" borderId="10" xfId="138" applyNumberFormat="1" applyFill="1" applyBorder="1" applyAlignment="1">
      <alignment horizontal="right" vertical="center" wrapText="1"/>
    </xf>
    <xf numFmtId="0" fontId="0" fillId="0" borderId="10" xfId="140" applyFont="1" applyFill="1" applyBorder="1" applyAlignment="1">
      <alignment vertical="center"/>
    </xf>
    <xf numFmtId="186" fontId="1" fillId="0" borderId="10" xfId="138" applyNumberFormat="1" applyFill="1" applyBorder="1" applyAlignment="1">
      <alignment horizontal="right" vertical="center" wrapText="1"/>
    </xf>
    <xf numFmtId="0" fontId="26" fillId="0" borderId="10" xfId="139" applyFont="1" applyFill="1" applyBorder="1" applyAlignment="1">
      <alignment horizontal="center" vertical="center"/>
    </xf>
    <xf numFmtId="185" fontId="26" fillId="0" borderId="10" xfId="138" applyNumberFormat="1" applyFont="1" applyFill="1" applyBorder="1" applyAlignment="1">
      <alignment horizontal="right" vertical="center" wrapText="1"/>
    </xf>
    <xf numFmtId="0" fontId="26" fillId="0" borderId="10" xfId="138" applyFont="1" applyFill="1" applyBorder="1" applyAlignment="1">
      <alignment horizontal="center" vertical="center"/>
    </xf>
    <xf numFmtId="0" fontId="26" fillId="0" borderId="0" xfId="138" applyFont="1" applyFill="1" applyAlignment="1">
      <alignment vertical="center"/>
    </xf>
    <xf numFmtId="0" fontId="0" fillId="0" borderId="10" xfId="139" applyFont="1" applyFill="1" applyBorder="1" applyAlignment="1">
      <alignment horizontal="left" vertical="center"/>
    </xf>
    <xf numFmtId="185" fontId="0" fillId="0" borderId="10" xfId="138" applyNumberFormat="1" applyFont="1" applyFill="1" applyBorder="1" applyAlignment="1">
      <alignment horizontal="right" vertical="center" wrapText="1"/>
    </xf>
    <xf numFmtId="0" fontId="0" fillId="0" borderId="10" xfId="138" applyFont="1" applyFill="1" applyBorder="1" applyAlignment="1">
      <alignment vertical="center"/>
    </xf>
    <xf numFmtId="0" fontId="0" fillId="0" borderId="0" xfId="138" applyFont="1" applyFill="1" applyAlignment="1">
      <alignment vertical="center"/>
    </xf>
    <xf numFmtId="0" fontId="1" fillId="0" borderId="10" xfId="138" applyFill="1" applyBorder="1" applyAlignment="1">
      <alignment vertical="center"/>
    </xf>
    <xf numFmtId="185" fontId="1" fillId="0" borderId="0" xfId="138" applyNumberFormat="1" applyFill="1" applyAlignment="1">
      <alignment vertical="center"/>
    </xf>
    <xf numFmtId="0" fontId="25" fillId="0" borderId="0" xfId="140" applyFont="1" applyFill="1" applyAlignment="1">
      <alignment horizontal="center" vertical="center"/>
    </xf>
    <xf numFmtId="0" fontId="1" fillId="0" borderId="0" xfId="140" applyFill="1">
      <alignment vertical="center"/>
    </xf>
    <xf numFmtId="0" fontId="20" fillId="0" borderId="0" xfId="140" applyFont="1" applyFill="1">
      <alignment vertical="center"/>
    </xf>
    <xf numFmtId="0" fontId="20" fillId="0" borderId="0" xfId="140" applyFont="1" applyFill="1" applyAlignment="1">
      <alignment vertical="center"/>
    </xf>
    <xf numFmtId="0" fontId="20" fillId="0" borderId="0" xfId="140" applyFont="1" applyFill="1" applyAlignment="1">
      <alignment horizontal="right" vertical="center"/>
    </xf>
    <xf numFmtId="0" fontId="20" fillId="0" borderId="10" xfId="140" applyFont="1" applyFill="1" applyBorder="1" applyAlignment="1">
      <alignment horizontal="center" vertical="center"/>
    </xf>
    <xf numFmtId="0" fontId="1" fillId="0" borderId="0" xfId="140" applyNumberFormat="1" applyFill="1">
      <alignment vertical="center"/>
    </xf>
    <xf numFmtId="0" fontId="27" fillId="0" borderId="0" xfId="140" applyFont="1" applyFill="1" applyBorder="1" applyAlignment="1">
      <alignment horizontal="center" vertical="center" wrapText="1"/>
    </xf>
    <xf numFmtId="0" fontId="1" fillId="0" borderId="0" xfId="140" applyAlignment="1">
      <alignment vertical="center" wrapText="1"/>
    </xf>
    <xf numFmtId="0" fontId="22" fillId="0" borderId="14" xfId="140" applyFont="1" applyFill="1" applyBorder="1" applyAlignment="1">
      <alignment horizontal="left" vertical="center" wrapText="1"/>
    </xf>
    <xf numFmtId="0" fontId="22" fillId="0" borderId="0" xfId="140" applyFont="1" applyFill="1" applyBorder="1" applyAlignment="1">
      <alignment horizontal="right" vertical="center" wrapText="1"/>
    </xf>
    <xf numFmtId="0" fontId="22" fillId="0" borderId="0" xfId="140" applyFont="1" applyFill="1" applyBorder="1" applyAlignment="1">
      <alignment horizontal="right" vertical="center"/>
    </xf>
    <xf numFmtId="0" fontId="3" fillId="0" borderId="10" xfId="140" applyFont="1" applyFill="1" applyBorder="1" applyAlignment="1">
      <alignment horizontal="center" vertical="center" wrapText="1"/>
    </xf>
    <xf numFmtId="186" fontId="3" fillId="0" borderId="10" xfId="140" applyNumberFormat="1" applyFont="1" applyFill="1" applyBorder="1" applyAlignment="1">
      <alignment horizontal="center" vertical="center" wrapText="1"/>
    </xf>
    <xf numFmtId="0" fontId="3" fillId="0" borderId="10" xfId="140" applyFont="1" applyBorder="1" applyAlignment="1">
      <alignment horizontal="center" vertical="center" wrapText="1"/>
    </xf>
    <xf numFmtId="0" fontId="3" fillId="0" borderId="10" xfId="140" applyFont="1" applyBorder="1" applyAlignment="1">
      <alignment horizontal="center" vertical="center" wrapText="1"/>
    </xf>
    <xf numFmtId="0" fontId="22" fillId="0" borderId="0" xfId="140" applyFont="1" applyBorder="1" applyAlignment="1">
      <alignment horizontal="left" vertical="center" wrapText="1"/>
    </xf>
    <xf numFmtId="0" fontId="22" fillId="0" borderId="0" xfId="140" applyFont="1" applyBorder="1" applyAlignment="1">
      <alignment horizontal="right" vertical="center" wrapText="1"/>
    </xf>
    <xf numFmtId="0" fontId="22" fillId="0" borderId="0" xfId="140" applyFont="1" applyBorder="1" applyAlignment="1">
      <alignment horizontal="center" vertical="center" wrapText="1"/>
    </xf>
    <xf numFmtId="9" fontId="3" fillId="0" borderId="10" xfId="140" applyNumberFormat="1" applyFont="1" applyBorder="1" applyAlignment="1">
      <alignment horizontal="center" vertical="center" wrapText="1"/>
    </xf>
  </cellXfs>
  <cellStyles count="17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1 2" xfId="8"/>
    <cellStyle name="20% - 着色 1 2 2" xfId="141"/>
    <cellStyle name="20% - 着色 1 3" xfId="142"/>
    <cellStyle name="20% - 着色 1_615D2EB13C93010EE0530A0804CC5EB5" xfId="9"/>
    <cellStyle name="20% - 着色 2" xfId="10"/>
    <cellStyle name="20% - 着色 2 2" xfId="11"/>
    <cellStyle name="20% - 着色 2 2 2" xfId="143"/>
    <cellStyle name="20% - 着色 2 3" xfId="144"/>
    <cellStyle name="20% - 着色 2_615D2EB13C93010EE0530A0804CC5EB5" xfId="12"/>
    <cellStyle name="20% - 着色 3" xfId="13"/>
    <cellStyle name="20% - 着色 3 2" xfId="14"/>
    <cellStyle name="20% - 着色 3 2 2" xfId="145"/>
    <cellStyle name="20% - 着色 3 3" xfId="146"/>
    <cellStyle name="20% - 着色 3_615D2EB13C93010EE0530A0804CC5EB5" xfId="15"/>
    <cellStyle name="20% - 着色 4" xfId="16"/>
    <cellStyle name="20% - 着色 4 2" xfId="17"/>
    <cellStyle name="20% - 着色 4 2 2" xfId="147"/>
    <cellStyle name="20% - 着色 4 3" xfId="148"/>
    <cellStyle name="20% - 着色 4_615D2EB13C93010EE0530A0804CC5EB5" xfId="18"/>
    <cellStyle name="20% - 着色 5" xfId="19"/>
    <cellStyle name="20% - 着色 5 2" xfId="20"/>
    <cellStyle name="20% - 着色 5 2 2" xfId="149"/>
    <cellStyle name="20% - 着色 5 3" xfId="150"/>
    <cellStyle name="20% - 着色 5_615D2EB13C93010EE0530A0804CC5EB5" xfId="21"/>
    <cellStyle name="20% - 着色 6" xfId="22"/>
    <cellStyle name="20% - 着色 6 2" xfId="23"/>
    <cellStyle name="20% - 着色 6 2 2" xfId="151"/>
    <cellStyle name="20% - 着色 6 3" xfId="152"/>
    <cellStyle name="20% - 着色 6_615D2EB13C93010EE0530A0804CC5EB5" xfId="24"/>
    <cellStyle name="40% - 强调文字颜色 1" xfId="25" builtinId="31" customBuiltin="1"/>
    <cellStyle name="40% - 强调文字颜色 2" xfId="26" builtinId="35" customBuiltin="1"/>
    <cellStyle name="40% - 强调文字颜色 3" xfId="27" builtinId="39" customBuiltin="1"/>
    <cellStyle name="40% - 强调文字颜色 4" xfId="28" builtinId="43" customBuiltin="1"/>
    <cellStyle name="40% - 强调文字颜色 5" xfId="29" builtinId="47" customBuiltin="1"/>
    <cellStyle name="40% - 强调文字颜色 6" xfId="30" builtinId="51" customBuiltin="1"/>
    <cellStyle name="40% - 着色 1" xfId="31"/>
    <cellStyle name="40% - 着色 1 2" xfId="32"/>
    <cellStyle name="40% - 着色 1 2 2" xfId="153"/>
    <cellStyle name="40% - 着色 1 3" xfId="154"/>
    <cellStyle name="40% - 着色 1_615D2EB13C93010EE0530A0804CC5EB5" xfId="33"/>
    <cellStyle name="40% - 着色 2" xfId="34"/>
    <cellStyle name="40% - 着色 2 2" xfId="35"/>
    <cellStyle name="40% - 着色 2 2 2" xfId="155"/>
    <cellStyle name="40% - 着色 2 3" xfId="156"/>
    <cellStyle name="40% - 着色 2_615D2EB13C93010EE0530A0804CC5EB5" xfId="36"/>
    <cellStyle name="40% - 着色 3" xfId="37"/>
    <cellStyle name="40% - 着色 3 2" xfId="38"/>
    <cellStyle name="40% - 着色 3 2 2" xfId="157"/>
    <cellStyle name="40% - 着色 3 3" xfId="158"/>
    <cellStyle name="40% - 着色 3_615D2EB13C93010EE0530A0804CC5EB5" xfId="39"/>
    <cellStyle name="40% - 着色 4" xfId="40"/>
    <cellStyle name="40% - 着色 4 2" xfId="41"/>
    <cellStyle name="40% - 着色 4 2 2" xfId="159"/>
    <cellStyle name="40% - 着色 4 3" xfId="160"/>
    <cellStyle name="40% - 着色 4_615D2EB13C93010EE0530A0804CC5EB5" xfId="42"/>
    <cellStyle name="40% - 着色 5" xfId="43"/>
    <cellStyle name="40% - 着色 5 2" xfId="44"/>
    <cellStyle name="40% - 着色 5 2 2" xfId="161"/>
    <cellStyle name="40% - 着色 5 3" xfId="162"/>
    <cellStyle name="40% - 着色 5_615D2EB13C93010EE0530A0804CC5EB5" xfId="45"/>
    <cellStyle name="40% - 着色 6" xfId="46"/>
    <cellStyle name="40% - 着色 6 2" xfId="47"/>
    <cellStyle name="40% - 着色 6 2 2" xfId="163"/>
    <cellStyle name="40% - 着色 6 3" xfId="164"/>
    <cellStyle name="40% - 着色 6_615D2EB13C93010EE0530A0804CC5EB5" xfId="48"/>
    <cellStyle name="60% - 强调文字颜色 1" xfId="49" builtinId="32" customBuiltin="1"/>
    <cellStyle name="60% - 强调文字颜色 2" xfId="50" builtinId="36" customBuiltin="1"/>
    <cellStyle name="60% - 强调文字颜色 3" xfId="51" builtinId="40" customBuiltin="1"/>
    <cellStyle name="60% - 强调文字颜色 4" xfId="52" builtinId="44" customBuiltin="1"/>
    <cellStyle name="60% - 强调文字颜色 5" xfId="53" builtinId="48" customBuiltin="1"/>
    <cellStyle name="60% - 强调文字颜色 6" xfId="54" builtinId="52" customBuiltin="1"/>
    <cellStyle name="60% - 着色 1" xfId="55"/>
    <cellStyle name="60% - 着色 1 2" xfId="56"/>
    <cellStyle name="60% - 着色 1_615D2EB13C93010EE0530A0804CC5EB5" xfId="57"/>
    <cellStyle name="60% - 着色 2" xfId="58"/>
    <cellStyle name="60% - 着色 2 2" xfId="59"/>
    <cellStyle name="60% - 着色 2_615D2EB13C93010EE0530A0804CC5EB5" xfId="60"/>
    <cellStyle name="60% - 着色 3" xfId="61"/>
    <cellStyle name="60% - 着色 3 2" xfId="62"/>
    <cellStyle name="60% - 着色 3_615D2EB13C93010EE0530A0804CC5EB5" xfId="63"/>
    <cellStyle name="60% - 着色 4" xfId="64"/>
    <cellStyle name="60% - 着色 4 2" xfId="65"/>
    <cellStyle name="60% - 着色 4_615D2EB13C93010EE0530A0804CC5EB5" xfId="66"/>
    <cellStyle name="60% - 着色 5" xfId="67"/>
    <cellStyle name="60% - 着色 5 2" xfId="68"/>
    <cellStyle name="60% - 着色 5_615D2EB13C93010EE0530A0804CC5EB5" xfId="69"/>
    <cellStyle name="60% - 着色 6" xfId="70"/>
    <cellStyle name="60% - 着色 6 2" xfId="71"/>
    <cellStyle name="60% - 着色 6_615D2EB13C93010EE0530A0804CC5EB5" xfId="72"/>
    <cellStyle name="百分比_EF4B13E29A0421FAE0430A08200E21FA" xfId="73"/>
    <cellStyle name="标题" xfId="74" builtinId="15" customBuiltin="1"/>
    <cellStyle name="标题 1" xfId="75" builtinId="16" customBuiltin="1"/>
    <cellStyle name="标题 2" xfId="76" builtinId="17" customBuiltin="1"/>
    <cellStyle name="标题 3" xfId="77" builtinId="18" customBuiltin="1"/>
    <cellStyle name="标题 4" xfId="78" builtinId="19" customBuiltin="1"/>
    <cellStyle name="差" xfId="79" builtinId="27" customBuiltin="1"/>
    <cellStyle name="差_43D52F54AE89403EE0530A083063403E" xfId="80"/>
    <cellStyle name="差_44B1A4BBE91BA100E0530A083063A100" xfId="81"/>
    <cellStyle name="差_44C2FE9C4094D0F4E0530A083063D0F4" xfId="82"/>
    <cellStyle name="差_4901A573031A00CCE0530A08AF0800CC" xfId="165"/>
    <cellStyle name="差_4901E49D450800C2E0530A08AF0800C2" xfId="166"/>
    <cellStyle name="差_615D2EB13C93010EE0530A0804CC5EB5" xfId="83"/>
    <cellStyle name="差_61F0C7FF6ABA0038E0530A0804CC3487" xfId="84"/>
    <cellStyle name="差_64242C78E6F3009AE0530A08AF09009A" xfId="167"/>
    <cellStyle name="差_64242C78E6F6009AE0530A08AF09009A" xfId="168"/>
    <cellStyle name="差_64242C78E6FB009AE0530A08AF09009A" xfId="169"/>
    <cellStyle name="差_6一般公共预算基本支出情况表" xfId="85"/>
    <cellStyle name="常规" xfId="0" builtinId="0"/>
    <cellStyle name="常规 11" xfId="140"/>
    <cellStyle name="常规 2" xfId="86"/>
    <cellStyle name="常规 3" xfId="87"/>
    <cellStyle name="常规 3 2" xfId="88"/>
    <cellStyle name="常规 3_6162030C6A600132E0530A0804CCAD99_c" xfId="89"/>
    <cellStyle name="常规 4" xfId="90"/>
    <cellStyle name="常规 5" xfId="138"/>
    <cellStyle name="常规_0C0E50DD51360000E0530A0804CB2C68" xfId="91"/>
    <cellStyle name="常规_2012年国有资本经营预算收支总表" xfId="139"/>
    <cellStyle name="常规_279F34B40C5C011EE0530A0804CCE720" xfId="92"/>
    <cellStyle name="常规_439B6CFEF4310134E0530A0804CB25FB" xfId="93"/>
    <cellStyle name="常规_439B6D647C250158E0530A0804CC3FF1" xfId="94"/>
    <cellStyle name="常规_442239306334007CE0530A0804CB3F5E" xfId="95"/>
    <cellStyle name="常规_4422630BD59E014AE0530A0804CCCC24" xfId="96"/>
    <cellStyle name="好" xfId="97" builtinId="26" customBuiltin="1"/>
    <cellStyle name="好_43D52F54AE89403EE0530A083063403E" xfId="98"/>
    <cellStyle name="好_44B1A4BBE91BA100E0530A083063A100" xfId="99"/>
    <cellStyle name="好_44C2FE9C4094D0F4E0530A083063D0F4" xfId="100"/>
    <cellStyle name="好_4901A573031A00CCE0530A08AF0800CC" xfId="170"/>
    <cellStyle name="好_4901E49D450800C2E0530A08AF0800C2" xfId="171"/>
    <cellStyle name="好_615D2EB13C93010EE0530A0804CC5EB5" xfId="101"/>
    <cellStyle name="好_61F0C7FF6ABA0038E0530A0804CC3487" xfId="102"/>
    <cellStyle name="好_64242C78E6F6009AE0530A08AF09009A" xfId="172"/>
    <cellStyle name="好_6一般公共预算基本支出情况表" xfId="103"/>
    <cellStyle name="汇总" xfId="104" builtinId="25" customBuiltin="1"/>
    <cellStyle name="计算" xfId="105" builtinId="22" customBuiltin="1"/>
    <cellStyle name="检查单元格" xfId="106" builtinId="23" customBuiltin="1"/>
    <cellStyle name="解释性文本" xfId="107" builtinId="53" customBuiltin="1"/>
    <cellStyle name="警告文本" xfId="108" builtinId="11" customBuiltin="1"/>
    <cellStyle name="链接单元格" xfId="109" builtinId="24" customBuiltin="1"/>
    <cellStyle name="强调文字颜色 1" xfId="110" builtinId="29" customBuiltin="1"/>
    <cellStyle name="强调文字颜色 2" xfId="111" builtinId="33" customBuiltin="1"/>
    <cellStyle name="强调文字颜色 3" xfId="112" builtinId="37" customBuiltin="1"/>
    <cellStyle name="强调文字颜色 4" xfId="113" builtinId="41" customBuiltin="1"/>
    <cellStyle name="强调文字颜色 5" xfId="114" builtinId="45" customBuiltin="1"/>
    <cellStyle name="强调文字颜色 6" xfId="115" builtinId="49" customBuiltin="1"/>
    <cellStyle name="适中" xfId="116" builtinId="28" customBuiltin="1"/>
    <cellStyle name="输出" xfId="117" builtinId="21" customBuiltin="1"/>
    <cellStyle name="输入" xfId="118" builtinId="20" customBuiltin="1"/>
    <cellStyle name="着色 1" xfId="120"/>
    <cellStyle name="着色 1 2" xfId="121"/>
    <cellStyle name="着色 1_615D2EB13C93010EE0530A0804CC5EB5" xfId="122"/>
    <cellStyle name="着色 2" xfId="123"/>
    <cellStyle name="着色 2 2" xfId="124"/>
    <cellStyle name="着色 2_615D2EB13C93010EE0530A0804CC5EB5" xfId="125"/>
    <cellStyle name="着色 3" xfId="126"/>
    <cellStyle name="着色 3 2" xfId="127"/>
    <cellStyle name="着色 3_615D2EB13C93010EE0530A0804CC5EB5" xfId="128"/>
    <cellStyle name="着色 4" xfId="129"/>
    <cellStyle name="着色 4 2" xfId="130"/>
    <cellStyle name="着色 4_615D2EB13C93010EE0530A0804CC5EB5" xfId="131"/>
    <cellStyle name="着色 5" xfId="132"/>
    <cellStyle name="着色 5 2" xfId="133"/>
    <cellStyle name="着色 5_615D2EB13C93010EE0530A0804CC5EB5" xfId="134"/>
    <cellStyle name="着色 6" xfId="135"/>
    <cellStyle name="着色 6 2" xfId="136"/>
    <cellStyle name="着色 6_615D2EB13C93010EE0530A0804CC5EB5" xfId="137"/>
    <cellStyle name="注释" xfId="119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39044;&#31639;&#20844;&#24320;&#21442;&#32771;&#26684;&#24335;&#65288;&#34920;&#26684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CZ/Downloads/2016&#24180;&#39044;&#31639;&#33609;&#26696;1.2/Rar$DI01.390/My%20Documents/2010&#24180;&#39044;&#31639;/&#21381;&#21153;&#20250;/&#19978;&#20250;&#26448;&#26009;/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部门收支总体情况表"/>
      <sheetName val="2部门收入总体情况表"/>
      <sheetName val="3部门支出总体情况表"/>
      <sheetName val="4财政拨款收支总体情况表"/>
      <sheetName val="5一般公共预算支出情况表"/>
      <sheetName val="6一般公共预算基本支出情况表"/>
      <sheetName val="7一般公共预算“三公”经费支出情况表"/>
      <sheetName val="8政府性基金预算支出情况表"/>
      <sheetName val="9国有资本经营预算收支表"/>
      <sheetName val="10机关运行经费"/>
      <sheetName val="11预算项目支出绩效目标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workbookViewId="0">
      <selection sqref="A1:B1"/>
    </sheetView>
  </sheetViews>
  <sheetFormatPr defaultColWidth="6.875" defaultRowHeight="14.25"/>
  <cols>
    <col min="1" max="1" width="3.5" style="6" customWidth="1"/>
    <col min="2" max="2" width="17.125" style="6" customWidth="1"/>
    <col min="3" max="3" width="12.375" style="6" customWidth="1"/>
    <col min="4" max="4" width="19.5" style="6" customWidth="1"/>
    <col min="5" max="5" width="12.5" style="6" customWidth="1"/>
    <col min="6" max="6" width="13.75" style="6" customWidth="1"/>
    <col min="7" max="7" width="16.125" style="6" customWidth="1"/>
    <col min="8" max="8" width="13.125" style="6" customWidth="1"/>
    <col min="9" max="9" width="10.375" style="6" customWidth="1"/>
    <col min="10" max="10" width="10.75" style="6" customWidth="1"/>
    <col min="11" max="11" width="5.375" style="6" customWidth="1"/>
    <col min="12" max="12" width="10.75" style="6" customWidth="1"/>
    <col min="13" max="13" width="10.5" style="36" customWidth="1"/>
    <col min="14" max="26" width="6.875" style="5" customWidth="1"/>
    <col min="27" max="244" width="6.875" style="6" customWidth="1"/>
    <col min="245" max="16384" width="6.875" style="6"/>
  </cols>
  <sheetData>
    <row r="1" spans="1:26" ht="13.5" customHeight="1">
      <c r="A1" s="237"/>
      <c r="B1" s="237"/>
      <c r="C1" s="1"/>
      <c r="D1" s="1"/>
      <c r="E1" s="2"/>
      <c r="F1" s="2"/>
      <c r="G1" s="3"/>
      <c r="H1" s="3"/>
      <c r="I1" s="3"/>
      <c r="J1" s="3"/>
      <c r="K1" s="3"/>
      <c r="L1" s="3"/>
      <c r="M1" s="4" t="s">
        <v>11</v>
      </c>
    </row>
    <row r="2" spans="1:26" ht="19.5" customHeight="1">
      <c r="A2" s="239" t="s">
        <v>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26" ht="18.75" customHeight="1">
      <c r="A3" s="150" t="s">
        <v>153</v>
      </c>
      <c r="B3"/>
      <c r="C3"/>
      <c r="D3"/>
      <c r="E3" s="7"/>
      <c r="F3" s="7"/>
      <c r="G3" s="3"/>
      <c r="H3" s="3"/>
      <c r="I3" s="3"/>
      <c r="J3" s="3"/>
      <c r="K3" s="3"/>
      <c r="L3" s="3"/>
      <c r="M3" s="8" t="s">
        <v>13</v>
      </c>
    </row>
    <row r="4" spans="1:26" ht="21" customHeight="1">
      <c r="A4" s="9" t="s">
        <v>14</v>
      </c>
      <c r="B4" s="9"/>
      <c r="C4" s="9"/>
      <c r="D4" s="9" t="s">
        <v>0</v>
      </c>
      <c r="E4" s="10"/>
      <c r="F4" s="9"/>
      <c r="G4" s="9"/>
      <c r="H4" s="9"/>
      <c r="I4" s="9"/>
      <c r="J4" s="9"/>
      <c r="K4" s="11"/>
      <c r="L4" s="11"/>
      <c r="M4" s="12"/>
    </row>
    <row r="5" spans="1:26" ht="15" customHeight="1">
      <c r="A5" s="238" t="s">
        <v>15</v>
      </c>
      <c r="B5" s="246"/>
      <c r="C5" s="222" t="s">
        <v>16</v>
      </c>
      <c r="D5" s="222" t="s">
        <v>17</v>
      </c>
      <c r="E5" s="236" t="s">
        <v>1</v>
      </c>
      <c r="F5" s="13" t="s">
        <v>2</v>
      </c>
      <c r="G5" s="13"/>
      <c r="H5" s="13"/>
      <c r="I5" s="13"/>
      <c r="J5" s="13"/>
      <c r="K5" s="14"/>
      <c r="L5" s="236" t="s">
        <v>18</v>
      </c>
      <c r="M5" s="236" t="s">
        <v>19</v>
      </c>
    </row>
    <row r="6" spans="1:26" ht="16.5" customHeight="1">
      <c r="A6" s="247"/>
      <c r="B6" s="248"/>
      <c r="C6" s="238"/>
      <c r="D6" s="222"/>
      <c r="E6" s="236"/>
      <c r="F6" s="240" t="s">
        <v>20</v>
      </c>
      <c r="G6" s="241"/>
      <c r="H6" s="244" t="s">
        <v>21</v>
      </c>
      <c r="I6" s="242" t="s">
        <v>3</v>
      </c>
      <c r="J6" s="242" t="s">
        <v>4</v>
      </c>
      <c r="K6" s="234" t="s">
        <v>22</v>
      </c>
      <c r="L6" s="236"/>
      <c r="M6" s="236"/>
    </row>
    <row r="7" spans="1:26" ht="18" customHeight="1">
      <c r="A7" s="249"/>
      <c r="B7" s="250"/>
      <c r="C7" s="238"/>
      <c r="D7" s="222"/>
      <c r="E7" s="236"/>
      <c r="F7" s="15" t="s">
        <v>5</v>
      </c>
      <c r="G7" s="16" t="s">
        <v>23</v>
      </c>
      <c r="H7" s="245"/>
      <c r="I7" s="243"/>
      <c r="J7" s="243"/>
      <c r="K7" s="235"/>
      <c r="L7" s="236"/>
      <c r="M7" s="236"/>
    </row>
    <row r="8" spans="1:26" s="20" customFormat="1" ht="23.25" customHeight="1">
      <c r="A8" s="220" t="s">
        <v>24</v>
      </c>
      <c r="B8" s="17" t="s">
        <v>25</v>
      </c>
      <c r="C8" s="32">
        <v>2375.4899999999998</v>
      </c>
      <c r="D8" s="18" t="s">
        <v>6</v>
      </c>
      <c r="E8" s="142">
        <v>1775.49</v>
      </c>
      <c r="F8" s="32">
        <v>1775.49</v>
      </c>
      <c r="G8" s="142">
        <v>1775.49</v>
      </c>
      <c r="H8" s="142">
        <v>0</v>
      </c>
      <c r="I8" s="32">
        <v>0</v>
      </c>
      <c r="J8" s="32">
        <v>0</v>
      </c>
      <c r="K8" s="143">
        <v>0</v>
      </c>
      <c r="L8" s="143">
        <v>0</v>
      </c>
      <c r="M8" s="144">
        <v>0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20" customFormat="1" ht="23.25" customHeight="1">
      <c r="A9" s="221"/>
      <c r="B9" s="17" t="s">
        <v>26</v>
      </c>
      <c r="C9" s="142">
        <v>2375.4899999999998</v>
      </c>
      <c r="D9" s="21" t="s">
        <v>27</v>
      </c>
      <c r="E9" s="145">
        <v>1582.56</v>
      </c>
      <c r="F9" s="27">
        <v>1582.56</v>
      </c>
      <c r="G9" s="145">
        <v>1582.56</v>
      </c>
      <c r="H9" s="145">
        <v>0</v>
      </c>
      <c r="I9" s="27">
        <v>0</v>
      </c>
      <c r="J9" s="27">
        <v>0</v>
      </c>
      <c r="K9" s="146">
        <v>0</v>
      </c>
      <c r="L9" s="146">
        <v>0</v>
      </c>
      <c r="M9" s="144">
        <v>0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20" customFormat="1" ht="28.5" customHeight="1">
      <c r="A10" s="221"/>
      <c r="B10" s="22" t="s">
        <v>28</v>
      </c>
      <c r="C10" s="142">
        <v>0</v>
      </c>
      <c r="D10" s="23" t="s">
        <v>29</v>
      </c>
      <c r="E10" s="145">
        <v>170.23</v>
      </c>
      <c r="F10" s="27">
        <v>170.23</v>
      </c>
      <c r="G10" s="145">
        <v>170.23</v>
      </c>
      <c r="H10" s="145">
        <v>0</v>
      </c>
      <c r="I10" s="27">
        <v>0</v>
      </c>
      <c r="J10" s="27">
        <v>0</v>
      </c>
      <c r="K10" s="146">
        <v>0</v>
      </c>
      <c r="L10" s="146">
        <v>0</v>
      </c>
      <c r="M10" s="144">
        <v>0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s="20" customFormat="1" ht="23.25" customHeight="1">
      <c r="A11" s="221"/>
      <c r="B11" s="17" t="s">
        <v>30</v>
      </c>
      <c r="C11" s="142">
        <v>0</v>
      </c>
      <c r="D11" s="23" t="s">
        <v>31</v>
      </c>
      <c r="E11" s="145">
        <v>22.7</v>
      </c>
      <c r="F11" s="27">
        <v>22.7</v>
      </c>
      <c r="G11" s="145">
        <v>22.7</v>
      </c>
      <c r="H11" s="145">
        <v>0</v>
      </c>
      <c r="I11" s="27">
        <v>0</v>
      </c>
      <c r="J11" s="27">
        <v>0</v>
      </c>
      <c r="K11" s="146">
        <v>0</v>
      </c>
      <c r="L11" s="146">
        <v>0</v>
      </c>
      <c r="M11" s="144">
        <v>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s="20" customFormat="1" ht="28.5" customHeight="1">
      <c r="A12" s="221"/>
      <c r="B12" s="22" t="s">
        <v>32</v>
      </c>
      <c r="C12" s="142">
        <v>0</v>
      </c>
      <c r="D12" s="23" t="s">
        <v>7</v>
      </c>
      <c r="E12" s="27">
        <v>600</v>
      </c>
      <c r="F12" s="27">
        <v>600</v>
      </c>
      <c r="G12" s="145">
        <v>600</v>
      </c>
      <c r="H12" s="145">
        <v>0</v>
      </c>
      <c r="I12" s="27">
        <v>0</v>
      </c>
      <c r="J12" s="27">
        <v>0</v>
      </c>
      <c r="K12" s="146">
        <v>0</v>
      </c>
      <c r="L12" s="146">
        <v>0</v>
      </c>
      <c r="M12" s="144">
        <v>0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s="20" customFormat="1" ht="23.25" customHeight="1">
      <c r="A13" s="221"/>
      <c r="B13" s="22" t="s">
        <v>33</v>
      </c>
      <c r="C13" s="142">
        <v>0</v>
      </c>
      <c r="D13" s="23" t="s">
        <v>34</v>
      </c>
      <c r="E13" s="145">
        <v>600</v>
      </c>
      <c r="F13" s="27">
        <v>600</v>
      </c>
      <c r="G13" s="145">
        <v>600</v>
      </c>
      <c r="H13" s="145">
        <v>0</v>
      </c>
      <c r="I13" s="27">
        <v>0</v>
      </c>
      <c r="J13" s="27">
        <v>0</v>
      </c>
      <c r="K13" s="146">
        <v>0</v>
      </c>
      <c r="L13" s="146">
        <v>0</v>
      </c>
      <c r="M13" s="144">
        <v>0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s="20" customFormat="1" ht="23.25" customHeight="1">
      <c r="A14" s="24" t="s">
        <v>35</v>
      </c>
      <c r="B14" s="25"/>
      <c r="C14" s="142">
        <v>0</v>
      </c>
      <c r="D14" s="23" t="s">
        <v>36</v>
      </c>
      <c r="E14" s="27">
        <v>0</v>
      </c>
      <c r="F14" s="27">
        <v>0</v>
      </c>
      <c r="G14" s="145">
        <v>0</v>
      </c>
      <c r="H14" s="145">
        <v>0</v>
      </c>
      <c r="I14" s="27">
        <v>0</v>
      </c>
      <c r="J14" s="27">
        <v>0</v>
      </c>
      <c r="K14" s="146">
        <v>0</v>
      </c>
      <c r="L14" s="146">
        <v>0</v>
      </c>
      <c r="M14" s="144">
        <v>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s="20" customFormat="1" ht="24" customHeight="1">
      <c r="A15" s="226" t="s">
        <v>3</v>
      </c>
      <c r="B15" s="147" t="s">
        <v>37</v>
      </c>
      <c r="C15" s="142">
        <v>0</v>
      </c>
      <c r="D15" s="26"/>
      <c r="E15" s="27"/>
      <c r="F15" s="27"/>
      <c r="G15" s="27"/>
      <c r="H15" s="27"/>
      <c r="I15" s="27"/>
      <c r="J15" s="27"/>
      <c r="K15" s="28"/>
      <c r="L15" s="28"/>
      <c r="M15" s="2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s="20" customFormat="1" ht="22.5" customHeight="1">
      <c r="A16" s="227"/>
      <c r="B16" s="147" t="s">
        <v>8</v>
      </c>
      <c r="C16" s="142">
        <v>0</v>
      </c>
      <c r="D16" s="30"/>
      <c r="E16" s="27"/>
      <c r="F16" s="27"/>
      <c r="G16" s="27"/>
      <c r="H16" s="27"/>
      <c r="I16" s="27"/>
      <c r="J16" s="27"/>
      <c r="K16" s="28"/>
      <c r="L16" s="28"/>
      <c r="M16" s="2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s="20" customFormat="1" ht="27.75" customHeight="1">
      <c r="A17" s="228" t="s">
        <v>4</v>
      </c>
      <c r="B17" s="147" t="s">
        <v>38</v>
      </c>
      <c r="C17" s="32">
        <v>0</v>
      </c>
      <c r="D17" s="30"/>
      <c r="E17" s="27"/>
      <c r="F17" s="27"/>
      <c r="G17" s="27"/>
      <c r="H17" s="27"/>
      <c r="I17" s="27"/>
      <c r="J17" s="27"/>
      <c r="K17" s="28"/>
      <c r="L17" s="28"/>
      <c r="M17" s="2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20" customFormat="1" ht="27.75" customHeight="1">
      <c r="A18" s="229"/>
      <c r="B18" s="147" t="s">
        <v>39</v>
      </c>
      <c r="C18" s="32">
        <v>0</v>
      </c>
      <c r="D18" s="26"/>
      <c r="E18" s="27"/>
      <c r="F18" s="27"/>
      <c r="G18" s="27"/>
      <c r="H18" s="27"/>
      <c r="I18" s="27"/>
      <c r="J18" s="27"/>
      <c r="K18" s="28"/>
      <c r="L18" s="28"/>
      <c r="M18" s="2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s="20" customFormat="1" ht="27.75" customHeight="1">
      <c r="A19" s="227"/>
      <c r="B19" s="147" t="s">
        <v>40</v>
      </c>
      <c r="C19" s="32">
        <v>0</v>
      </c>
      <c r="D19" s="31"/>
      <c r="E19" s="27"/>
      <c r="F19" s="27"/>
      <c r="G19" s="27"/>
      <c r="H19" s="27"/>
      <c r="I19" s="27"/>
      <c r="J19" s="27"/>
      <c r="K19" s="28"/>
      <c r="L19" s="28"/>
      <c r="M19" s="2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s="20" customFormat="1" ht="19.5" customHeight="1">
      <c r="A20" s="232" t="s">
        <v>9</v>
      </c>
      <c r="B20" s="233"/>
      <c r="C20" s="142">
        <v>0</v>
      </c>
      <c r="D20" s="31"/>
      <c r="E20" s="32"/>
      <c r="F20" s="32"/>
      <c r="G20" s="32"/>
      <c r="H20" s="32"/>
      <c r="I20" s="32"/>
      <c r="J20" s="32"/>
      <c r="K20" s="33"/>
      <c r="L20" s="33"/>
      <c r="M20" s="2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20" customFormat="1" ht="21" customHeight="1">
      <c r="A21" s="230" t="s">
        <v>10</v>
      </c>
      <c r="B21" s="231"/>
      <c r="C21" s="32">
        <v>2375.4899999999998</v>
      </c>
      <c r="D21" s="31"/>
      <c r="E21" s="32"/>
      <c r="F21" s="32"/>
      <c r="G21" s="32"/>
      <c r="H21" s="32"/>
      <c r="I21" s="32"/>
      <c r="J21" s="32"/>
      <c r="K21" s="33"/>
      <c r="L21" s="33"/>
      <c r="M21" s="2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s="20" customFormat="1" ht="23.25" customHeight="1">
      <c r="A22" s="224" t="s">
        <v>41</v>
      </c>
      <c r="B22" s="225"/>
      <c r="C22" s="142">
        <v>0</v>
      </c>
      <c r="D22" s="31"/>
      <c r="E22" s="32"/>
      <c r="F22" s="34"/>
      <c r="G22" s="32"/>
      <c r="H22" s="32"/>
      <c r="I22" s="32"/>
      <c r="J22" s="32"/>
      <c r="K22" s="33"/>
      <c r="L22" s="33"/>
      <c r="M22" s="2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s="20" customFormat="1" ht="23.25" customHeight="1">
      <c r="A23" s="148"/>
      <c r="B23" s="149" t="s">
        <v>42</v>
      </c>
      <c r="C23" s="142">
        <v>0</v>
      </c>
      <c r="D23" s="31"/>
      <c r="E23" s="32"/>
      <c r="F23" s="34"/>
      <c r="G23" s="32"/>
      <c r="H23" s="32"/>
      <c r="I23" s="32"/>
      <c r="J23" s="32"/>
      <c r="K23" s="33"/>
      <c r="L23" s="33"/>
      <c r="M23" s="2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20" customFormat="1" ht="23.25" customHeight="1">
      <c r="A24" s="222" t="s">
        <v>43</v>
      </c>
      <c r="B24" s="223"/>
      <c r="C24" s="32">
        <v>2375.4899999999998</v>
      </c>
      <c r="D24" s="35" t="s">
        <v>44</v>
      </c>
      <c r="E24" s="32">
        <v>2375.4899999999998</v>
      </c>
      <c r="F24" s="32">
        <v>2375.4899999999998</v>
      </c>
      <c r="G24" s="142">
        <v>2375.4899999999998</v>
      </c>
      <c r="H24" s="142">
        <v>0</v>
      </c>
      <c r="I24" s="32">
        <v>0</v>
      </c>
      <c r="J24" s="32">
        <v>0</v>
      </c>
      <c r="K24" s="143">
        <v>0</v>
      </c>
      <c r="L24" s="143">
        <v>0</v>
      </c>
      <c r="M24" s="144">
        <v>0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26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26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26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26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26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26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3:13" s="5" customFormat="1">
      <c r="M33" s="36"/>
    </row>
  </sheetData>
  <sheetProtection formatCells="0" formatColumns="0" formatRows="0"/>
  <mergeCells count="20">
    <mergeCell ref="K6:K7"/>
    <mergeCell ref="M5:M7"/>
    <mergeCell ref="A1:B1"/>
    <mergeCell ref="C5:C7"/>
    <mergeCell ref="D5:D7"/>
    <mergeCell ref="A2:M2"/>
    <mergeCell ref="F6:G6"/>
    <mergeCell ref="I6:I7"/>
    <mergeCell ref="H6:H7"/>
    <mergeCell ref="E5:E7"/>
    <mergeCell ref="L5:L7"/>
    <mergeCell ref="A5:B7"/>
    <mergeCell ref="J6:J7"/>
    <mergeCell ref="A8:A13"/>
    <mergeCell ref="A24:B24"/>
    <mergeCell ref="A22:B22"/>
    <mergeCell ref="A15:A16"/>
    <mergeCell ref="A17:A19"/>
    <mergeCell ref="A21:B21"/>
    <mergeCell ref="A20:B20"/>
  </mergeCells>
  <phoneticPr fontId="2" type="noConversion"/>
  <printOptions horizontalCentered="1"/>
  <pageMargins left="0" right="0" top="0.59055118110236227" bottom="0.78740157480314965" header="0.51181102362204722" footer="0.51181102362204722"/>
  <pageSetup paperSize="9" scale="85" orientation="landscape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topLeftCell="A10" workbookViewId="0">
      <selection activeCell="E12" sqref="E12"/>
    </sheetView>
  </sheetViews>
  <sheetFormatPr defaultColWidth="8.875" defaultRowHeight="14.25"/>
  <cols>
    <col min="1" max="1" width="35.375" style="308" customWidth="1"/>
    <col min="2" max="3" width="35.5" style="308" customWidth="1"/>
    <col min="4" max="16384" width="8.875" style="308"/>
  </cols>
  <sheetData>
    <row r="1" spans="1:4" ht="42" customHeight="1">
      <c r="A1" s="307" t="s">
        <v>258</v>
      </c>
      <c r="B1" s="307"/>
      <c r="C1" s="307"/>
    </row>
    <row r="2" spans="1:4" ht="15" customHeight="1">
      <c r="A2" s="309" t="s">
        <v>299</v>
      </c>
      <c r="B2" s="310"/>
      <c r="C2" s="311" t="s">
        <v>46</v>
      </c>
    </row>
    <row r="3" spans="1:4" ht="20.100000000000001" customHeight="1">
      <c r="A3" s="312" t="s">
        <v>47</v>
      </c>
      <c r="B3" s="312" t="s">
        <v>135</v>
      </c>
      <c r="C3" s="312" t="s">
        <v>259</v>
      </c>
    </row>
    <row r="4" spans="1:4" ht="20.100000000000001" customHeight="1">
      <c r="A4" s="312">
        <v>2010302</v>
      </c>
      <c r="B4" s="312" t="s">
        <v>298</v>
      </c>
      <c r="C4" s="312">
        <v>55.25</v>
      </c>
      <c r="D4" s="313"/>
    </row>
    <row r="5" spans="1:4" ht="20.100000000000001" customHeight="1">
      <c r="A5" s="312">
        <v>2010302</v>
      </c>
      <c r="B5" s="312" t="s">
        <v>301</v>
      </c>
      <c r="C5" s="312">
        <v>25.5</v>
      </c>
    </row>
    <row r="6" spans="1:4" ht="20.100000000000001" customHeight="1">
      <c r="A6" s="312">
        <v>2010302</v>
      </c>
      <c r="B6" s="312" t="s">
        <v>302</v>
      </c>
      <c r="C6" s="312">
        <v>12</v>
      </c>
    </row>
    <row r="7" spans="1:4" ht="20.100000000000001" customHeight="1">
      <c r="A7" s="312">
        <v>2010302</v>
      </c>
      <c r="B7" s="312" t="s">
        <v>303</v>
      </c>
      <c r="C7" s="312">
        <v>25</v>
      </c>
    </row>
    <row r="8" spans="1:4" ht="20.100000000000001" customHeight="1">
      <c r="A8" s="312">
        <v>2010302</v>
      </c>
      <c r="B8" s="312" t="s">
        <v>304</v>
      </c>
      <c r="C8" s="312">
        <v>8.5</v>
      </c>
    </row>
    <row r="9" spans="1:4" ht="20.100000000000001" customHeight="1">
      <c r="A9" s="312">
        <v>2010302</v>
      </c>
      <c r="B9" s="312" t="s">
        <v>305</v>
      </c>
      <c r="C9" s="312">
        <v>3</v>
      </c>
    </row>
    <row r="10" spans="1:4" ht="20.100000000000001" customHeight="1">
      <c r="A10" s="312">
        <v>2010302</v>
      </c>
      <c r="B10" s="312" t="s">
        <v>306</v>
      </c>
      <c r="C10" s="312">
        <v>110</v>
      </c>
    </row>
    <row r="11" spans="1:4" ht="20.100000000000001" customHeight="1">
      <c r="A11" s="312">
        <v>2010302</v>
      </c>
      <c r="B11" s="312" t="s">
        <v>307</v>
      </c>
      <c r="C11" s="312">
        <v>42</v>
      </c>
    </row>
    <row r="12" spans="1:4" ht="20.100000000000001" customHeight="1">
      <c r="A12" s="312">
        <v>2010302</v>
      </c>
      <c r="B12" s="312" t="s">
        <v>308</v>
      </c>
      <c r="C12" s="312">
        <v>12</v>
      </c>
    </row>
    <row r="13" spans="1:4" ht="20.100000000000001" customHeight="1">
      <c r="A13" s="312">
        <v>2010302</v>
      </c>
      <c r="B13" s="312" t="s">
        <v>309</v>
      </c>
      <c r="C13" s="312">
        <v>20</v>
      </c>
    </row>
    <row r="14" spans="1:4" ht="20.100000000000001" customHeight="1">
      <c r="A14" s="312">
        <v>2010302</v>
      </c>
      <c r="B14" s="312" t="s">
        <v>310</v>
      </c>
      <c r="C14" s="312">
        <v>2</v>
      </c>
    </row>
    <row r="15" spans="1:4" ht="20.100000000000001" customHeight="1">
      <c r="A15" s="312">
        <v>2010302</v>
      </c>
      <c r="B15" s="312" t="s">
        <v>311</v>
      </c>
      <c r="C15" s="312">
        <v>127.5</v>
      </c>
    </row>
    <row r="16" spans="1:4" ht="20.100000000000001" customHeight="1">
      <c r="A16" s="312">
        <v>2010302</v>
      </c>
      <c r="B16" s="312" t="s">
        <v>312</v>
      </c>
      <c r="C16" s="312">
        <v>50</v>
      </c>
    </row>
    <row r="17" spans="1:3" ht="20.100000000000001" customHeight="1">
      <c r="A17" s="312">
        <v>2010302</v>
      </c>
      <c r="B17" s="312" t="s">
        <v>313</v>
      </c>
      <c r="C17" s="312">
        <v>25</v>
      </c>
    </row>
    <row r="18" spans="1:3" ht="20.100000000000001" customHeight="1">
      <c r="A18" s="312">
        <v>2010302</v>
      </c>
      <c r="B18" s="312" t="s">
        <v>314</v>
      </c>
      <c r="C18" s="312">
        <v>20</v>
      </c>
    </row>
    <row r="19" spans="1:3" ht="20.100000000000001" customHeight="1">
      <c r="A19" s="312">
        <v>2010302</v>
      </c>
      <c r="B19" s="312" t="s">
        <v>315</v>
      </c>
      <c r="C19" s="312">
        <v>2.25</v>
      </c>
    </row>
    <row r="20" spans="1:3" ht="20.100000000000001" customHeight="1">
      <c r="A20" s="312">
        <v>2010302</v>
      </c>
      <c r="B20" s="312" t="s">
        <v>316</v>
      </c>
      <c r="C20" s="312">
        <v>25</v>
      </c>
    </row>
    <row r="21" spans="1:3" ht="20.100000000000001" customHeight="1">
      <c r="A21" s="312">
        <v>2010302</v>
      </c>
      <c r="B21" s="312" t="s">
        <v>317</v>
      </c>
      <c r="C21" s="312">
        <v>25</v>
      </c>
    </row>
    <row r="22" spans="1:3" ht="20.100000000000001" customHeight="1">
      <c r="A22" s="312">
        <v>2050803</v>
      </c>
      <c r="B22" s="312" t="s">
        <v>318</v>
      </c>
      <c r="C22" s="312">
        <v>10</v>
      </c>
    </row>
  </sheetData>
  <mergeCells count="1">
    <mergeCell ref="A1:C1"/>
  </mergeCells>
  <phoneticPr fontId="2" type="noConversion"/>
  <printOptions horizontalCentered="1"/>
  <pageMargins left="1.22013888888889" right="1.45625" top="1.0625" bottom="1.0625" header="0.51180555555555596" footer="0.5118055555555559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2"/>
  <sheetViews>
    <sheetView showGridLines="0" showZeros="0" tabSelected="1" workbookViewId="0">
      <selection activeCell="P14" sqref="P14:T14"/>
    </sheetView>
  </sheetViews>
  <sheetFormatPr defaultColWidth="8.875" defaultRowHeight="14.25"/>
  <cols>
    <col min="1" max="1" width="9.375" style="315" customWidth="1"/>
    <col min="2" max="2" width="6.625" style="315" customWidth="1"/>
    <col min="3" max="3" width="2.125" style="315" customWidth="1"/>
    <col min="4" max="4" width="9" style="315" customWidth="1"/>
    <col min="5" max="5" width="1" style="315" customWidth="1"/>
    <col min="6" max="6" width="6.625" style="315" customWidth="1"/>
    <col min="7" max="7" width="10.875" style="315" customWidth="1"/>
    <col min="8" max="8" width="11.25" style="315" customWidth="1"/>
    <col min="9" max="9" width="7.25" style="315" customWidth="1"/>
    <col min="10" max="10" width="8.25" style="315" customWidth="1"/>
    <col min="11" max="11" width="1.25" style="315" hidden="1" customWidth="1"/>
    <col min="12" max="12" width="9" style="315" hidden="1" customWidth="1"/>
    <col min="13" max="13" width="2.25" style="315" customWidth="1"/>
    <col min="14" max="14" width="8.125" style="315" customWidth="1"/>
    <col min="15" max="15" width="1.375" style="315" customWidth="1"/>
    <col min="16" max="16" width="1.875" style="315" customWidth="1"/>
    <col min="17" max="17" width="8.875" style="315"/>
    <col min="18" max="18" width="7.5" style="315" customWidth="1"/>
    <col min="19" max="19" width="9" style="315" hidden="1" customWidth="1"/>
    <col min="20" max="20" width="5.125" style="315" customWidth="1"/>
    <col min="21" max="16384" width="8.875" style="315"/>
  </cols>
  <sheetData>
    <row r="1" spans="1:20" ht="42" customHeight="1">
      <c r="A1" s="314" t="s">
        <v>260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</row>
    <row r="2" spans="1:20" ht="15" customHeight="1">
      <c r="A2" s="316" t="s">
        <v>300</v>
      </c>
      <c r="B2" s="316"/>
      <c r="C2" s="316"/>
      <c r="D2" s="316"/>
      <c r="E2" s="316"/>
      <c r="F2" s="316"/>
      <c r="G2" s="316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8" t="s">
        <v>46</v>
      </c>
    </row>
    <row r="3" spans="1:20" ht="18.95" customHeight="1">
      <c r="A3" s="319" t="s">
        <v>261</v>
      </c>
      <c r="B3" s="319"/>
      <c r="C3" s="319"/>
      <c r="D3" s="319"/>
      <c r="E3" s="319"/>
      <c r="F3" s="319"/>
      <c r="G3" s="319"/>
      <c r="H3" s="320" t="s">
        <v>319</v>
      </c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</row>
    <row r="4" spans="1:20" ht="18.95" customHeight="1">
      <c r="A4" s="319" t="s">
        <v>262</v>
      </c>
      <c r="B4" s="319"/>
      <c r="C4" s="319"/>
      <c r="D4" s="319"/>
      <c r="E4" s="319"/>
      <c r="F4" s="319"/>
      <c r="G4" s="319"/>
      <c r="H4" s="320" t="s">
        <v>320</v>
      </c>
      <c r="I4" s="319"/>
      <c r="J4" s="319" t="s">
        <v>263</v>
      </c>
      <c r="K4" s="319"/>
      <c r="L4" s="319"/>
      <c r="M4" s="319"/>
      <c r="N4" s="319" t="s">
        <v>320</v>
      </c>
      <c r="O4" s="319"/>
      <c r="P4" s="319"/>
      <c r="Q4" s="319"/>
      <c r="R4" s="319"/>
      <c r="S4" s="319"/>
      <c r="T4" s="319"/>
    </row>
    <row r="5" spans="1:20" ht="18.95" customHeight="1">
      <c r="A5" s="321" t="s">
        <v>264</v>
      </c>
      <c r="B5" s="321" t="s">
        <v>265</v>
      </c>
      <c r="C5" s="321"/>
      <c r="D5" s="321"/>
      <c r="E5" s="321"/>
      <c r="F5" s="321"/>
      <c r="G5" s="321"/>
      <c r="H5" s="321" t="s">
        <v>321</v>
      </c>
      <c r="I5" s="321"/>
      <c r="J5" s="321" t="s">
        <v>266</v>
      </c>
      <c r="K5" s="321"/>
      <c r="L5" s="321"/>
      <c r="M5" s="321"/>
      <c r="N5" s="321" t="s">
        <v>324</v>
      </c>
      <c r="O5" s="321"/>
      <c r="P5" s="321"/>
      <c r="Q5" s="321"/>
      <c r="R5" s="321"/>
      <c r="S5" s="321"/>
      <c r="T5" s="321"/>
    </row>
    <row r="6" spans="1:20" ht="18.95" customHeight="1">
      <c r="A6" s="321"/>
      <c r="B6" s="321" t="s">
        <v>267</v>
      </c>
      <c r="C6" s="321"/>
      <c r="D6" s="321"/>
      <c r="E6" s="321"/>
      <c r="F6" s="321"/>
      <c r="G6" s="321"/>
      <c r="H6" s="321" t="s">
        <v>322</v>
      </c>
      <c r="I6" s="321"/>
      <c r="J6" s="321" t="s">
        <v>268</v>
      </c>
      <c r="K6" s="321"/>
      <c r="L6" s="321"/>
      <c r="M6" s="321"/>
      <c r="N6" s="321" t="s">
        <v>323</v>
      </c>
      <c r="O6" s="321"/>
      <c r="P6" s="321"/>
      <c r="Q6" s="321"/>
      <c r="R6" s="321"/>
      <c r="S6" s="321"/>
      <c r="T6" s="321"/>
    </row>
    <row r="7" spans="1:20" ht="30.95" customHeight="1">
      <c r="A7" s="321"/>
      <c r="B7" s="321" t="s">
        <v>269</v>
      </c>
      <c r="C7" s="321"/>
      <c r="D7" s="321"/>
      <c r="E7" s="321"/>
      <c r="F7" s="321"/>
      <c r="G7" s="321"/>
      <c r="H7" s="322" t="s">
        <v>270</v>
      </c>
      <c r="I7" s="322">
        <v>600</v>
      </c>
      <c r="J7" s="321" t="s">
        <v>271</v>
      </c>
      <c r="K7" s="321"/>
      <c r="L7" s="321"/>
      <c r="M7" s="321"/>
      <c r="N7" s="321">
        <v>0</v>
      </c>
      <c r="O7" s="321"/>
      <c r="P7" s="321"/>
      <c r="Q7" s="322" t="s">
        <v>272</v>
      </c>
      <c r="R7" s="321">
        <v>0</v>
      </c>
      <c r="S7" s="321"/>
      <c r="T7" s="321"/>
    </row>
    <row r="8" spans="1:20" ht="18.95" customHeight="1">
      <c r="A8" s="321"/>
      <c r="B8" s="321" t="s">
        <v>273</v>
      </c>
      <c r="C8" s="321"/>
      <c r="D8" s="321"/>
      <c r="E8" s="321"/>
      <c r="F8" s="321"/>
      <c r="G8" s="321"/>
      <c r="H8" s="322" t="s">
        <v>274</v>
      </c>
      <c r="I8" s="322">
        <v>600</v>
      </c>
      <c r="J8" s="321" t="s">
        <v>275</v>
      </c>
      <c r="K8" s="321"/>
      <c r="L8" s="321"/>
      <c r="M8" s="321"/>
      <c r="N8" s="321">
        <v>600</v>
      </c>
      <c r="O8" s="321"/>
      <c r="P8" s="321"/>
      <c r="Q8" s="322" t="s">
        <v>276</v>
      </c>
      <c r="R8" s="321">
        <v>600</v>
      </c>
      <c r="S8" s="321"/>
      <c r="T8" s="321"/>
    </row>
    <row r="9" spans="1:20" ht="18.95" customHeight="1">
      <c r="A9" s="321"/>
      <c r="B9" s="321" t="s">
        <v>277</v>
      </c>
      <c r="C9" s="321"/>
      <c r="D9" s="321"/>
      <c r="E9" s="321"/>
      <c r="F9" s="321"/>
      <c r="G9" s="321"/>
      <c r="H9" s="321" t="s">
        <v>325</v>
      </c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</row>
    <row r="10" spans="1:20" ht="18.95" customHeight="1">
      <c r="A10" s="321"/>
      <c r="B10" s="321" t="s">
        <v>278</v>
      </c>
      <c r="C10" s="321"/>
      <c r="D10" s="321"/>
      <c r="E10" s="321"/>
      <c r="F10" s="321"/>
      <c r="G10" s="321"/>
      <c r="H10" s="321" t="s">
        <v>326</v>
      </c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</row>
    <row r="11" spans="1:20" ht="18.95" customHeight="1">
      <c r="A11" s="321" t="s">
        <v>279</v>
      </c>
      <c r="B11" s="321" t="s">
        <v>280</v>
      </c>
      <c r="C11" s="321"/>
      <c r="D11" s="321"/>
      <c r="E11" s="321"/>
      <c r="F11" s="321"/>
      <c r="G11" s="321"/>
      <c r="H11" s="321" t="s">
        <v>344</v>
      </c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</row>
    <row r="12" spans="1:20" ht="18.95" customHeight="1">
      <c r="A12" s="321"/>
      <c r="B12" s="321" t="s">
        <v>281</v>
      </c>
      <c r="C12" s="321"/>
      <c r="D12" s="321" t="s">
        <v>282</v>
      </c>
      <c r="E12" s="321"/>
      <c r="F12" s="321" t="s">
        <v>283</v>
      </c>
      <c r="G12" s="321"/>
      <c r="H12" s="321" t="s">
        <v>284</v>
      </c>
      <c r="I12" s="321"/>
      <c r="J12" s="321"/>
      <c r="K12" s="321"/>
      <c r="L12" s="321"/>
      <c r="M12" s="321"/>
      <c r="N12" s="321"/>
      <c r="O12" s="321"/>
      <c r="P12" s="321" t="s">
        <v>285</v>
      </c>
      <c r="Q12" s="321"/>
      <c r="R12" s="321"/>
      <c r="S12" s="321"/>
      <c r="T12" s="321"/>
    </row>
    <row r="13" spans="1:20" ht="18.95" customHeight="1">
      <c r="A13" s="321"/>
      <c r="B13" s="321"/>
      <c r="C13" s="321"/>
      <c r="D13" s="321" t="s">
        <v>286</v>
      </c>
      <c r="E13" s="321"/>
      <c r="F13" s="321" t="s">
        <v>287</v>
      </c>
      <c r="G13" s="321"/>
      <c r="H13" s="321" t="s">
        <v>327</v>
      </c>
      <c r="I13" s="321"/>
      <c r="J13" s="321"/>
      <c r="K13" s="321"/>
      <c r="L13" s="321"/>
      <c r="M13" s="321"/>
      <c r="N13" s="321"/>
      <c r="O13" s="321"/>
      <c r="P13" s="321" t="s">
        <v>328</v>
      </c>
      <c r="Q13" s="321"/>
      <c r="R13" s="321"/>
      <c r="S13" s="321"/>
      <c r="T13" s="321"/>
    </row>
    <row r="14" spans="1:20" ht="18.95" customHeight="1">
      <c r="A14" s="321"/>
      <c r="B14" s="321"/>
      <c r="C14" s="321"/>
      <c r="D14" s="321"/>
      <c r="E14" s="321"/>
      <c r="F14" s="321" t="s">
        <v>288</v>
      </c>
      <c r="G14" s="321"/>
      <c r="H14" s="321" t="s">
        <v>329</v>
      </c>
      <c r="I14" s="321"/>
      <c r="J14" s="321"/>
      <c r="K14" s="321"/>
      <c r="L14" s="321"/>
      <c r="M14" s="321"/>
      <c r="N14" s="321"/>
      <c r="O14" s="321"/>
      <c r="P14" s="321" t="s">
        <v>330</v>
      </c>
      <c r="Q14" s="321"/>
      <c r="R14" s="321"/>
      <c r="S14" s="321"/>
      <c r="T14" s="321"/>
    </row>
    <row r="15" spans="1:20" ht="18.95" customHeight="1">
      <c r="A15" s="321"/>
      <c r="B15" s="321"/>
      <c r="C15" s="321"/>
      <c r="D15" s="321"/>
      <c r="E15" s="321"/>
      <c r="F15" s="321" t="s">
        <v>289</v>
      </c>
      <c r="G15" s="321"/>
      <c r="H15" s="321" t="s">
        <v>331</v>
      </c>
      <c r="I15" s="321"/>
      <c r="J15" s="321"/>
      <c r="K15" s="321"/>
      <c r="L15" s="321"/>
      <c r="M15" s="321"/>
      <c r="N15" s="321"/>
      <c r="O15" s="321"/>
      <c r="P15" s="321" t="s">
        <v>332</v>
      </c>
      <c r="Q15" s="321"/>
      <c r="R15" s="321"/>
      <c r="S15" s="321"/>
      <c r="T15" s="321"/>
    </row>
    <row r="16" spans="1:20" ht="18.95" customHeight="1">
      <c r="A16" s="321"/>
      <c r="B16" s="321"/>
      <c r="C16" s="321"/>
      <c r="D16" s="321"/>
      <c r="E16" s="321"/>
      <c r="F16" s="321" t="s">
        <v>290</v>
      </c>
      <c r="G16" s="321"/>
      <c r="H16" s="321" t="s">
        <v>333</v>
      </c>
      <c r="I16" s="321"/>
      <c r="J16" s="321"/>
      <c r="K16" s="321"/>
      <c r="L16" s="321"/>
      <c r="M16" s="321"/>
      <c r="N16" s="321"/>
      <c r="O16" s="321"/>
      <c r="P16" s="321" t="s">
        <v>334</v>
      </c>
      <c r="Q16" s="321"/>
      <c r="R16" s="321"/>
      <c r="S16" s="321"/>
      <c r="T16" s="321"/>
    </row>
    <row r="17" spans="1:20" ht="18.95" customHeight="1">
      <c r="A17" s="321"/>
      <c r="B17" s="321"/>
      <c r="C17" s="321"/>
      <c r="D17" s="321" t="s">
        <v>291</v>
      </c>
      <c r="E17" s="321"/>
      <c r="F17" s="321" t="s">
        <v>292</v>
      </c>
      <c r="G17" s="321"/>
      <c r="H17" s="321" t="s">
        <v>335</v>
      </c>
      <c r="I17" s="321"/>
      <c r="J17" s="321"/>
      <c r="K17" s="321"/>
      <c r="L17" s="321"/>
      <c r="M17" s="321"/>
      <c r="N17" s="321"/>
      <c r="O17" s="321"/>
      <c r="P17" s="321" t="s">
        <v>336</v>
      </c>
      <c r="Q17" s="321"/>
      <c r="R17" s="321"/>
      <c r="S17" s="321"/>
      <c r="T17" s="321"/>
    </row>
    <row r="18" spans="1:20" ht="18.95" customHeight="1">
      <c r="A18" s="321"/>
      <c r="B18" s="321"/>
      <c r="C18" s="321"/>
      <c r="D18" s="321"/>
      <c r="E18" s="321"/>
      <c r="F18" s="321" t="s">
        <v>293</v>
      </c>
      <c r="G18" s="321"/>
      <c r="H18" s="321" t="s">
        <v>337</v>
      </c>
      <c r="I18" s="321"/>
      <c r="J18" s="321"/>
      <c r="K18" s="321"/>
      <c r="L18" s="321"/>
      <c r="M18" s="321"/>
      <c r="N18" s="321"/>
      <c r="O18" s="321"/>
      <c r="P18" s="321" t="s">
        <v>338</v>
      </c>
      <c r="Q18" s="321"/>
      <c r="R18" s="321"/>
      <c r="S18" s="321"/>
      <c r="T18" s="321"/>
    </row>
    <row r="19" spans="1:20" ht="18.95" customHeight="1">
      <c r="A19" s="321"/>
      <c r="B19" s="321"/>
      <c r="C19" s="321"/>
      <c r="D19" s="321"/>
      <c r="E19" s="321"/>
      <c r="F19" s="321" t="s">
        <v>294</v>
      </c>
      <c r="G19" s="321"/>
      <c r="H19" s="321" t="s">
        <v>339</v>
      </c>
      <c r="I19" s="321"/>
      <c r="J19" s="321"/>
      <c r="K19" s="321"/>
      <c r="L19" s="321"/>
      <c r="M19" s="321"/>
      <c r="N19" s="321"/>
      <c r="O19" s="321"/>
      <c r="P19" s="321" t="s">
        <v>340</v>
      </c>
      <c r="Q19" s="321"/>
      <c r="R19" s="321"/>
      <c r="S19" s="321"/>
      <c r="T19" s="321"/>
    </row>
    <row r="20" spans="1:20" ht="18.95" customHeight="1">
      <c r="A20" s="321"/>
      <c r="B20" s="321"/>
      <c r="C20" s="321"/>
      <c r="D20" s="321"/>
      <c r="E20" s="321"/>
      <c r="F20" s="321" t="s">
        <v>295</v>
      </c>
      <c r="G20" s="321"/>
      <c r="H20" s="321" t="s">
        <v>341</v>
      </c>
      <c r="I20" s="321"/>
      <c r="J20" s="321"/>
      <c r="K20" s="321"/>
      <c r="L20" s="321"/>
      <c r="M20" s="321"/>
      <c r="N20" s="321"/>
      <c r="O20" s="321"/>
      <c r="P20" s="321" t="s">
        <v>342</v>
      </c>
      <c r="Q20" s="321"/>
      <c r="R20" s="321"/>
      <c r="S20" s="321"/>
      <c r="T20" s="321"/>
    </row>
    <row r="21" spans="1:20" ht="18.95" customHeight="1">
      <c r="A21" s="321"/>
      <c r="B21" s="321"/>
      <c r="C21" s="321"/>
      <c r="D21" s="321" t="s">
        <v>296</v>
      </c>
      <c r="E21" s="321"/>
      <c r="F21" s="321" t="s">
        <v>297</v>
      </c>
      <c r="G21" s="321"/>
      <c r="H21" s="321" t="s">
        <v>343</v>
      </c>
      <c r="I21" s="321"/>
      <c r="J21" s="321"/>
      <c r="K21" s="321"/>
      <c r="L21" s="321"/>
      <c r="M21" s="321"/>
      <c r="N21" s="321"/>
      <c r="O21" s="321"/>
      <c r="P21" s="326">
        <v>0.9</v>
      </c>
      <c r="Q21" s="321"/>
      <c r="R21" s="321"/>
      <c r="S21" s="321"/>
      <c r="T21" s="321"/>
    </row>
    <row r="22" spans="1:20" ht="11.1" customHeight="1">
      <c r="A22" s="323"/>
      <c r="B22" s="323"/>
      <c r="C22" s="323"/>
      <c r="D22" s="323"/>
      <c r="E22" s="323"/>
      <c r="F22" s="323"/>
      <c r="G22" s="323"/>
      <c r="H22" s="324"/>
      <c r="I22" s="324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</row>
  </sheetData>
  <mergeCells count="72"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H18:O18"/>
    <mergeCell ref="P18:T18"/>
    <mergeCell ref="F19:G19"/>
    <mergeCell ref="H19:O19"/>
    <mergeCell ref="P19:T19"/>
    <mergeCell ref="F20:G20"/>
    <mergeCell ref="H20:O20"/>
    <mergeCell ref="P20:T20"/>
    <mergeCell ref="H15:O15"/>
    <mergeCell ref="P15:T15"/>
    <mergeCell ref="F16:G16"/>
    <mergeCell ref="H16:O16"/>
    <mergeCell ref="P16:T16"/>
    <mergeCell ref="D17:E20"/>
    <mergeCell ref="F17:G17"/>
    <mergeCell ref="H17:O17"/>
    <mergeCell ref="P17:T17"/>
    <mergeCell ref="F18:G18"/>
    <mergeCell ref="H12:O12"/>
    <mergeCell ref="P12:T12"/>
    <mergeCell ref="D13:E16"/>
    <mergeCell ref="F13:G13"/>
    <mergeCell ref="H13:O13"/>
    <mergeCell ref="P13:T13"/>
    <mergeCell ref="F14:G14"/>
    <mergeCell ref="H14:O14"/>
    <mergeCell ref="P14:T14"/>
    <mergeCell ref="F15:G15"/>
    <mergeCell ref="B9:G9"/>
    <mergeCell ref="H9:T9"/>
    <mergeCell ref="B10:G10"/>
    <mergeCell ref="H10:T10"/>
    <mergeCell ref="A11:A21"/>
    <mergeCell ref="B11:G11"/>
    <mergeCell ref="H11:T11"/>
    <mergeCell ref="B12:C21"/>
    <mergeCell ref="D12:E12"/>
    <mergeCell ref="F12:G12"/>
    <mergeCell ref="J7:M7"/>
    <mergeCell ref="N7:P7"/>
    <mergeCell ref="R7:T7"/>
    <mergeCell ref="B8:G8"/>
    <mergeCell ref="J8:M8"/>
    <mergeCell ref="N8:P8"/>
    <mergeCell ref="R8:T8"/>
    <mergeCell ref="A5:A10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A1:T1"/>
    <mergeCell ref="A2:G2"/>
    <mergeCell ref="A3:G3"/>
    <mergeCell ref="H3:T3"/>
    <mergeCell ref="A4:G4"/>
    <mergeCell ref="H4:I4"/>
    <mergeCell ref="J4:M4"/>
    <mergeCell ref="N4:T4"/>
  </mergeCells>
  <phoneticPr fontId="2" type="noConversion"/>
  <printOptions horizontalCentered="1"/>
  <pageMargins left="1.22013888888889" right="1.45625" top="1.0625" bottom="1.0625" header="0.51180555555555596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showGridLines="0" showZeros="0" workbookViewId="0"/>
  </sheetViews>
  <sheetFormatPr defaultColWidth="7.25" defaultRowHeight="11.25"/>
  <cols>
    <col min="1" max="3" width="5.625" style="42" customWidth="1"/>
    <col min="4" max="4" width="9.75" style="42" customWidth="1"/>
    <col min="5" max="5" width="20.625" style="42" customWidth="1"/>
    <col min="6" max="6" width="12.5" style="42" customWidth="1"/>
    <col min="7" max="7" width="12.25" style="42" customWidth="1"/>
    <col min="8" max="9" width="10.5" style="42" customWidth="1"/>
    <col min="10" max="10" width="9.875" style="42" customWidth="1"/>
    <col min="11" max="11" width="10.5" style="42" customWidth="1"/>
    <col min="12" max="12" width="11.125" style="42" customWidth="1"/>
    <col min="13" max="13" width="10.5" style="42" customWidth="1"/>
    <col min="14" max="14" width="11.125" style="42" customWidth="1"/>
    <col min="15" max="16" width="10.625" style="42" customWidth="1"/>
    <col min="17" max="17" width="10" style="42" customWidth="1"/>
    <col min="18" max="18" width="7.25" style="42" customWidth="1"/>
    <col min="19" max="20" width="10.625" style="42" customWidth="1"/>
    <col min="21" max="253" width="7.25" style="42" customWidth="1"/>
    <col min="254" max="16384" width="7.25" style="42"/>
  </cols>
  <sheetData>
    <row r="1" spans="1:20" ht="25.5" customHeight="1">
      <c r="A1" s="37"/>
      <c r="B1" s="37"/>
      <c r="C1" s="38"/>
      <c r="D1" s="39"/>
      <c r="E1" s="40"/>
      <c r="F1" s="40"/>
      <c r="G1" s="40"/>
      <c r="H1" s="41"/>
      <c r="I1" s="41"/>
      <c r="J1" s="41"/>
      <c r="K1" s="41"/>
      <c r="L1" s="41"/>
      <c r="T1" s="4" t="s">
        <v>45</v>
      </c>
    </row>
    <row r="2" spans="1:20" ht="25.5" customHeight="1">
      <c r="A2" s="43" t="s">
        <v>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25.5" customHeight="1">
      <c r="A3" s="150" t="s">
        <v>178</v>
      </c>
      <c r="B3"/>
      <c r="C3"/>
      <c r="D3"/>
      <c r="E3"/>
      <c r="G3" s="44"/>
      <c r="H3" s="41"/>
      <c r="I3" s="41"/>
      <c r="J3" s="41"/>
      <c r="K3" s="41"/>
      <c r="L3" s="41"/>
      <c r="T3" s="45" t="s">
        <v>46</v>
      </c>
    </row>
    <row r="4" spans="1:20" ht="23.25" customHeight="1">
      <c r="A4" s="46" t="s">
        <v>47</v>
      </c>
      <c r="B4" s="46"/>
      <c r="C4" s="46"/>
      <c r="D4" s="251" t="s">
        <v>48</v>
      </c>
      <c r="E4" s="259" t="s">
        <v>49</v>
      </c>
      <c r="F4" s="259" t="s">
        <v>50</v>
      </c>
      <c r="G4" s="260" t="s">
        <v>20</v>
      </c>
      <c r="H4" s="260"/>
      <c r="I4" s="260"/>
      <c r="J4" s="260"/>
      <c r="K4" s="260"/>
      <c r="L4" s="261" t="s">
        <v>21</v>
      </c>
      <c r="M4" s="252" t="s">
        <v>3</v>
      </c>
      <c r="N4" s="253"/>
      <c r="O4" s="252" t="s">
        <v>51</v>
      </c>
      <c r="P4" s="254"/>
      <c r="Q4" s="253"/>
      <c r="R4" s="257" t="s">
        <v>9</v>
      </c>
      <c r="S4" s="255" t="s">
        <v>52</v>
      </c>
      <c r="T4" s="255" t="s">
        <v>52</v>
      </c>
    </row>
    <row r="5" spans="1:20" ht="35.1" customHeight="1">
      <c r="A5" s="48" t="s">
        <v>53</v>
      </c>
      <c r="B5" s="49" t="s">
        <v>54</v>
      </c>
      <c r="C5" s="50" t="s">
        <v>55</v>
      </c>
      <c r="D5" s="251"/>
      <c r="E5" s="259"/>
      <c r="F5" s="259"/>
      <c r="G5" s="51" t="s">
        <v>62</v>
      </c>
      <c r="H5" s="52" t="s">
        <v>56</v>
      </c>
      <c r="I5" s="52" t="s">
        <v>57</v>
      </c>
      <c r="J5" s="16" t="s">
        <v>58</v>
      </c>
      <c r="K5" s="52" t="s">
        <v>59</v>
      </c>
      <c r="L5" s="262"/>
      <c r="M5" s="53" t="s">
        <v>63</v>
      </c>
      <c r="N5" s="53" t="s">
        <v>8</v>
      </c>
      <c r="O5" s="53" t="s">
        <v>64</v>
      </c>
      <c r="P5" s="53" t="s">
        <v>65</v>
      </c>
      <c r="Q5" s="53" t="s">
        <v>66</v>
      </c>
      <c r="R5" s="258"/>
      <c r="S5" s="256"/>
      <c r="T5" s="256"/>
    </row>
    <row r="6" spans="1:20" ht="20.25" customHeight="1">
      <c r="A6" s="48" t="s">
        <v>60</v>
      </c>
      <c r="B6" s="49" t="s">
        <v>60</v>
      </c>
      <c r="C6" s="49" t="s">
        <v>60</v>
      </c>
      <c r="D6" s="47" t="s">
        <v>60</v>
      </c>
      <c r="E6" s="47" t="s">
        <v>67</v>
      </c>
      <c r="F6" s="54">
        <v>1</v>
      </c>
      <c r="G6" s="54">
        <v>2</v>
      </c>
      <c r="H6" s="54">
        <v>3</v>
      </c>
      <c r="I6" s="55">
        <v>4</v>
      </c>
      <c r="J6" s="54">
        <v>5</v>
      </c>
      <c r="K6" s="54">
        <v>6</v>
      </c>
      <c r="L6" s="54">
        <v>7</v>
      </c>
      <c r="M6" s="54">
        <v>8</v>
      </c>
      <c r="N6" s="54">
        <v>9</v>
      </c>
      <c r="O6" s="54">
        <v>10</v>
      </c>
      <c r="P6" s="54">
        <v>11</v>
      </c>
      <c r="Q6" s="54">
        <v>12</v>
      </c>
      <c r="R6" s="54">
        <v>13</v>
      </c>
      <c r="S6" s="54">
        <v>14</v>
      </c>
      <c r="T6" s="54">
        <v>15</v>
      </c>
    </row>
    <row r="7" spans="1:20" s="56" customFormat="1" ht="23.45" customHeight="1">
      <c r="A7" s="151"/>
      <c r="B7" s="151"/>
      <c r="C7" s="151"/>
      <c r="D7" s="152"/>
      <c r="E7" s="153" t="s">
        <v>1</v>
      </c>
      <c r="F7" s="154">
        <f t="shared" ref="F7:T8" si="0">F8</f>
        <v>2375.4899999999993</v>
      </c>
      <c r="G7" s="155">
        <f t="shared" si="0"/>
        <v>2375.4899999999993</v>
      </c>
      <c r="H7" s="155">
        <f t="shared" si="0"/>
        <v>0</v>
      </c>
      <c r="I7" s="155">
        <f t="shared" si="0"/>
        <v>0</v>
      </c>
      <c r="J7" s="155">
        <f t="shared" si="0"/>
        <v>0</v>
      </c>
      <c r="K7" s="155">
        <f t="shared" si="0"/>
        <v>0</v>
      </c>
      <c r="L7" s="155">
        <f t="shared" si="0"/>
        <v>0</v>
      </c>
      <c r="M7" s="155">
        <f t="shared" si="0"/>
        <v>0</v>
      </c>
      <c r="N7" s="155">
        <f t="shared" si="0"/>
        <v>0</v>
      </c>
      <c r="O7" s="154">
        <f t="shared" si="0"/>
        <v>0</v>
      </c>
      <c r="P7" s="154">
        <f t="shared" si="0"/>
        <v>0</v>
      </c>
      <c r="Q7" s="154">
        <f t="shared" si="0"/>
        <v>0</v>
      </c>
      <c r="R7" s="155">
        <f t="shared" si="0"/>
        <v>0</v>
      </c>
      <c r="S7" s="155">
        <f t="shared" si="0"/>
        <v>0</v>
      </c>
      <c r="T7" s="155">
        <f t="shared" si="0"/>
        <v>0</v>
      </c>
    </row>
    <row r="8" spans="1:20" ht="23.45" customHeight="1">
      <c r="A8" s="151"/>
      <c r="B8" s="151"/>
      <c r="C8" s="151"/>
      <c r="D8" s="152" t="s">
        <v>154</v>
      </c>
      <c r="E8" s="153" t="s">
        <v>155</v>
      </c>
      <c r="F8" s="154">
        <f t="shared" si="0"/>
        <v>2375.4899999999993</v>
      </c>
      <c r="G8" s="155">
        <f t="shared" si="0"/>
        <v>2375.4899999999993</v>
      </c>
      <c r="H8" s="155">
        <f t="shared" si="0"/>
        <v>0</v>
      </c>
      <c r="I8" s="155">
        <f t="shared" si="0"/>
        <v>0</v>
      </c>
      <c r="J8" s="155">
        <f t="shared" si="0"/>
        <v>0</v>
      </c>
      <c r="K8" s="155">
        <f t="shared" si="0"/>
        <v>0</v>
      </c>
      <c r="L8" s="155">
        <f t="shared" si="0"/>
        <v>0</v>
      </c>
      <c r="M8" s="155">
        <f t="shared" si="0"/>
        <v>0</v>
      </c>
      <c r="N8" s="155">
        <f t="shared" si="0"/>
        <v>0</v>
      </c>
      <c r="O8" s="154">
        <f t="shared" si="0"/>
        <v>0</v>
      </c>
      <c r="P8" s="154">
        <f t="shared" si="0"/>
        <v>0</v>
      </c>
      <c r="Q8" s="154">
        <f t="shared" si="0"/>
        <v>0</v>
      </c>
      <c r="R8" s="155">
        <f t="shared" si="0"/>
        <v>0</v>
      </c>
      <c r="S8" s="155">
        <f t="shared" si="0"/>
        <v>0</v>
      </c>
      <c r="T8" s="155">
        <f t="shared" si="0"/>
        <v>0</v>
      </c>
    </row>
    <row r="9" spans="1:20" ht="23.45" customHeight="1">
      <c r="A9" s="151"/>
      <c r="B9" s="151"/>
      <c r="C9" s="151"/>
      <c r="D9" s="152" t="s">
        <v>156</v>
      </c>
      <c r="E9" s="153" t="s">
        <v>157</v>
      </c>
      <c r="F9" s="154">
        <f t="shared" ref="F9:T9" si="1">SUM(F10:F16)</f>
        <v>2375.4899999999993</v>
      </c>
      <c r="G9" s="155">
        <f t="shared" si="1"/>
        <v>2375.4899999999993</v>
      </c>
      <c r="H9" s="155">
        <f t="shared" si="1"/>
        <v>0</v>
      </c>
      <c r="I9" s="155">
        <f t="shared" si="1"/>
        <v>0</v>
      </c>
      <c r="J9" s="155">
        <f t="shared" si="1"/>
        <v>0</v>
      </c>
      <c r="K9" s="155">
        <f t="shared" si="1"/>
        <v>0</v>
      </c>
      <c r="L9" s="155">
        <f t="shared" si="1"/>
        <v>0</v>
      </c>
      <c r="M9" s="155">
        <f t="shared" si="1"/>
        <v>0</v>
      </c>
      <c r="N9" s="155">
        <f t="shared" si="1"/>
        <v>0</v>
      </c>
      <c r="O9" s="154">
        <f t="shared" si="1"/>
        <v>0</v>
      </c>
      <c r="P9" s="154">
        <f t="shared" si="1"/>
        <v>0</v>
      </c>
      <c r="Q9" s="154">
        <f t="shared" si="1"/>
        <v>0</v>
      </c>
      <c r="R9" s="155">
        <f t="shared" si="1"/>
        <v>0</v>
      </c>
      <c r="S9" s="155">
        <f t="shared" si="1"/>
        <v>0</v>
      </c>
      <c r="T9" s="155">
        <f t="shared" si="1"/>
        <v>0</v>
      </c>
    </row>
    <row r="10" spans="1:20" ht="23.45" customHeight="1">
      <c r="A10" s="151" t="s">
        <v>158</v>
      </c>
      <c r="B10" s="151" t="s">
        <v>159</v>
      </c>
      <c r="C10" s="151" t="s">
        <v>160</v>
      </c>
      <c r="D10" s="152" t="s">
        <v>161</v>
      </c>
      <c r="E10" s="153" t="s">
        <v>162</v>
      </c>
      <c r="F10" s="154">
        <v>1377.05</v>
      </c>
      <c r="G10" s="155">
        <v>1377.05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4">
        <v>0</v>
      </c>
      <c r="P10" s="154">
        <v>0</v>
      </c>
      <c r="Q10" s="154">
        <v>0</v>
      </c>
      <c r="R10" s="155">
        <v>0</v>
      </c>
      <c r="S10" s="155">
        <v>0</v>
      </c>
      <c r="T10" s="155">
        <v>0</v>
      </c>
    </row>
    <row r="11" spans="1:20" ht="23.45" customHeight="1">
      <c r="A11" s="151" t="s">
        <v>158</v>
      </c>
      <c r="B11" s="151" t="s">
        <v>159</v>
      </c>
      <c r="C11" s="151" t="s">
        <v>163</v>
      </c>
      <c r="D11" s="152" t="s">
        <v>161</v>
      </c>
      <c r="E11" s="153" t="s">
        <v>164</v>
      </c>
      <c r="F11" s="154">
        <v>590</v>
      </c>
      <c r="G11" s="155">
        <v>590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4">
        <v>0</v>
      </c>
      <c r="P11" s="154">
        <v>0</v>
      </c>
      <c r="Q11" s="154">
        <v>0</v>
      </c>
      <c r="R11" s="155">
        <v>0</v>
      </c>
      <c r="S11" s="155">
        <v>0</v>
      </c>
      <c r="T11" s="155">
        <v>0</v>
      </c>
    </row>
    <row r="12" spans="1:20" ht="23.45" customHeight="1">
      <c r="A12" s="151" t="s">
        <v>165</v>
      </c>
      <c r="B12" s="151" t="s">
        <v>166</v>
      </c>
      <c r="C12" s="151" t="s">
        <v>159</v>
      </c>
      <c r="D12" s="152" t="s">
        <v>161</v>
      </c>
      <c r="E12" s="153" t="s">
        <v>167</v>
      </c>
      <c r="F12" s="154">
        <v>10</v>
      </c>
      <c r="G12" s="155">
        <v>10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4">
        <v>0</v>
      </c>
      <c r="P12" s="154">
        <v>0</v>
      </c>
      <c r="Q12" s="154">
        <v>0</v>
      </c>
      <c r="R12" s="155">
        <v>0</v>
      </c>
      <c r="S12" s="155">
        <v>0</v>
      </c>
      <c r="T12" s="155">
        <v>0</v>
      </c>
    </row>
    <row r="13" spans="1:20" ht="23.45" customHeight="1">
      <c r="A13" s="151" t="s">
        <v>168</v>
      </c>
      <c r="B13" s="151" t="s">
        <v>169</v>
      </c>
      <c r="C13" s="151" t="s">
        <v>170</v>
      </c>
      <c r="D13" s="152" t="s">
        <v>161</v>
      </c>
      <c r="E13" s="153" t="s">
        <v>171</v>
      </c>
      <c r="F13" s="154">
        <v>23.52</v>
      </c>
      <c r="G13" s="155">
        <v>23.52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4">
        <v>0</v>
      </c>
      <c r="P13" s="154">
        <v>0</v>
      </c>
      <c r="Q13" s="154">
        <v>0</v>
      </c>
      <c r="R13" s="155">
        <v>0</v>
      </c>
      <c r="S13" s="155">
        <v>0</v>
      </c>
      <c r="T13" s="155">
        <v>0</v>
      </c>
    </row>
    <row r="14" spans="1:20" ht="23.45" customHeight="1">
      <c r="A14" s="151" t="s">
        <v>168</v>
      </c>
      <c r="B14" s="151" t="s">
        <v>169</v>
      </c>
      <c r="C14" s="151" t="s">
        <v>169</v>
      </c>
      <c r="D14" s="152" t="s">
        <v>161</v>
      </c>
      <c r="E14" s="153" t="s">
        <v>172</v>
      </c>
      <c r="F14" s="154">
        <v>155.22999999999999</v>
      </c>
      <c r="G14" s="155">
        <v>155.22999999999999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4">
        <v>0</v>
      </c>
      <c r="P14" s="154">
        <v>0</v>
      </c>
      <c r="Q14" s="154">
        <v>0</v>
      </c>
      <c r="R14" s="155">
        <v>0</v>
      </c>
      <c r="S14" s="155">
        <v>0</v>
      </c>
      <c r="T14" s="155">
        <v>0</v>
      </c>
    </row>
    <row r="15" spans="1:20" ht="23.45" customHeight="1">
      <c r="A15" s="151" t="s">
        <v>173</v>
      </c>
      <c r="B15" s="151" t="s">
        <v>174</v>
      </c>
      <c r="C15" s="151" t="s">
        <v>160</v>
      </c>
      <c r="D15" s="152" t="s">
        <v>161</v>
      </c>
      <c r="E15" s="153" t="s">
        <v>175</v>
      </c>
      <c r="F15" s="154">
        <v>114.24</v>
      </c>
      <c r="G15" s="155">
        <v>114.24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4">
        <v>0</v>
      </c>
      <c r="P15" s="154">
        <v>0</v>
      </c>
      <c r="Q15" s="154">
        <v>0</v>
      </c>
      <c r="R15" s="155">
        <v>0</v>
      </c>
      <c r="S15" s="155">
        <v>0</v>
      </c>
      <c r="T15" s="155">
        <v>0</v>
      </c>
    </row>
    <row r="16" spans="1:20" ht="23.45" customHeight="1">
      <c r="A16" s="151" t="s">
        <v>176</v>
      </c>
      <c r="B16" s="151" t="s">
        <v>163</v>
      </c>
      <c r="C16" s="151" t="s">
        <v>160</v>
      </c>
      <c r="D16" s="152" t="s">
        <v>161</v>
      </c>
      <c r="E16" s="153" t="s">
        <v>177</v>
      </c>
      <c r="F16" s="154">
        <v>105.45</v>
      </c>
      <c r="G16" s="155">
        <v>105.45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4">
        <v>0</v>
      </c>
      <c r="P16" s="154">
        <v>0</v>
      </c>
      <c r="Q16" s="154">
        <v>0</v>
      </c>
      <c r="R16" s="155">
        <v>0</v>
      </c>
      <c r="S16" s="155">
        <v>0</v>
      </c>
      <c r="T16" s="155">
        <v>0</v>
      </c>
    </row>
    <row r="17" spans="1:20" ht="23.4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23.4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</sheetData>
  <sheetProtection formatCells="0" formatColumns="0" formatRows="0"/>
  <mergeCells count="10">
    <mergeCell ref="D4:D5"/>
    <mergeCell ref="M4:N4"/>
    <mergeCell ref="O4:Q4"/>
    <mergeCell ref="T4:T5"/>
    <mergeCell ref="R4:R5"/>
    <mergeCell ref="E4:E5"/>
    <mergeCell ref="F4:F5"/>
    <mergeCell ref="G4:K4"/>
    <mergeCell ref="L4:L5"/>
    <mergeCell ref="S4:S5"/>
  </mergeCells>
  <phoneticPr fontId="2" type="noConversion"/>
  <printOptions horizontalCentered="1"/>
  <pageMargins left="0.39370078740157483" right="0.39370078740157483" top="0.78740157480314965" bottom="0.39370078740157483" header="0" footer="0"/>
  <pageSetup paperSize="9" scale="64" fitToHeight="99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/>
  </sheetViews>
  <sheetFormatPr defaultColWidth="7.25" defaultRowHeight="11.25"/>
  <cols>
    <col min="1" max="3" width="5.625" style="64" customWidth="1"/>
    <col min="4" max="4" width="11.625" style="64" customWidth="1"/>
    <col min="5" max="5" width="46.375" style="64" customWidth="1"/>
    <col min="6" max="6" width="12.75" style="64" customWidth="1"/>
    <col min="7" max="7" width="13.375" style="64" customWidth="1"/>
    <col min="8" max="8" width="11.875" style="64" customWidth="1"/>
    <col min="9" max="9" width="11.75" style="64" customWidth="1"/>
    <col min="10" max="10" width="10.875" style="64" customWidth="1"/>
    <col min="11" max="11" width="12.125" style="64" customWidth="1"/>
    <col min="12" max="12" width="10.875" style="64" customWidth="1"/>
    <col min="13" max="13" width="12.625" style="64" customWidth="1"/>
    <col min="14" max="245" width="7.25" style="64" customWidth="1"/>
    <col min="246" max="16384" width="7.25" style="64"/>
  </cols>
  <sheetData>
    <row r="1" spans="1:13" ht="25.5" customHeight="1">
      <c r="A1" s="57"/>
      <c r="B1" s="57"/>
      <c r="C1" s="58"/>
      <c r="D1" s="59"/>
      <c r="E1" s="60"/>
      <c r="F1" s="61"/>
      <c r="G1" s="61"/>
      <c r="H1" s="61"/>
      <c r="I1" s="62"/>
      <c r="J1" s="61"/>
      <c r="K1" s="61"/>
      <c r="L1" s="61"/>
      <c r="M1" s="63" t="s">
        <v>68</v>
      </c>
    </row>
    <row r="2" spans="1:13" ht="21.75" customHeight="1">
      <c r="A2" s="65" t="s">
        <v>74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25.5" customHeight="1">
      <c r="A3" s="150" t="s">
        <v>153</v>
      </c>
      <c r="B3"/>
      <c r="C3"/>
      <c r="D3"/>
      <c r="E3"/>
      <c r="F3" s="61"/>
      <c r="G3" s="66"/>
      <c r="H3" s="66"/>
      <c r="I3" s="66"/>
      <c r="J3" s="66"/>
      <c r="K3" s="66"/>
      <c r="L3" s="66"/>
      <c r="M3" s="67" t="s">
        <v>46</v>
      </c>
    </row>
    <row r="4" spans="1:13" ht="25.5" customHeight="1">
      <c r="A4" s="68" t="s">
        <v>47</v>
      </c>
      <c r="B4" s="68"/>
      <c r="C4" s="68"/>
      <c r="D4" s="263" t="s">
        <v>48</v>
      </c>
      <c r="E4" s="263" t="s">
        <v>49</v>
      </c>
      <c r="F4" s="263" t="s">
        <v>50</v>
      </c>
      <c r="G4" s="70" t="s">
        <v>69</v>
      </c>
      <c r="H4" s="70"/>
      <c r="I4" s="70"/>
      <c r="J4" s="71"/>
      <c r="K4" s="72" t="s">
        <v>70</v>
      </c>
      <c r="L4" s="70"/>
      <c r="M4" s="71"/>
    </row>
    <row r="5" spans="1:13" ht="25.5" customHeight="1">
      <c r="A5" s="73" t="s">
        <v>53</v>
      </c>
      <c r="B5" s="74" t="s">
        <v>54</v>
      </c>
      <c r="C5" s="74" t="s">
        <v>55</v>
      </c>
      <c r="D5" s="263"/>
      <c r="E5" s="263"/>
      <c r="F5" s="263"/>
      <c r="G5" s="75" t="s">
        <v>5</v>
      </c>
      <c r="H5" s="69" t="s">
        <v>71</v>
      </c>
      <c r="I5" s="69" t="s">
        <v>75</v>
      </c>
      <c r="J5" s="69" t="s">
        <v>72</v>
      </c>
      <c r="K5" s="69" t="s">
        <v>5</v>
      </c>
      <c r="L5" s="69" t="s">
        <v>76</v>
      </c>
      <c r="M5" s="69" t="s">
        <v>77</v>
      </c>
    </row>
    <row r="6" spans="1:13" ht="20.25" customHeight="1">
      <c r="A6" s="76" t="s">
        <v>60</v>
      </c>
      <c r="B6" s="77" t="s">
        <v>60</v>
      </c>
      <c r="C6" s="77" t="s">
        <v>60</v>
      </c>
      <c r="D6" s="78" t="s">
        <v>60</v>
      </c>
      <c r="E6" s="79" t="s">
        <v>60</v>
      </c>
      <c r="F6" s="78">
        <v>1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>
        <v>7</v>
      </c>
      <c r="M6" s="80">
        <v>8</v>
      </c>
    </row>
    <row r="7" spans="1:13" s="81" customFormat="1" ht="21.6" customHeight="1">
      <c r="A7" s="156"/>
      <c r="B7" s="156"/>
      <c r="C7" s="156"/>
      <c r="D7" s="157"/>
      <c r="E7" s="158" t="s">
        <v>1</v>
      </c>
      <c r="F7" s="159">
        <f t="shared" ref="F7:M8" si="0">F8</f>
        <v>2375.4899999999993</v>
      </c>
      <c r="G7" s="160">
        <f t="shared" si="0"/>
        <v>1775.49</v>
      </c>
      <c r="H7" s="161">
        <f t="shared" si="0"/>
        <v>1582.5600000000002</v>
      </c>
      <c r="I7" s="162">
        <f t="shared" si="0"/>
        <v>170.23</v>
      </c>
      <c r="J7" s="162">
        <f t="shared" si="0"/>
        <v>22.7</v>
      </c>
      <c r="K7" s="159">
        <f t="shared" si="0"/>
        <v>600</v>
      </c>
      <c r="L7" s="163">
        <f t="shared" si="0"/>
        <v>600</v>
      </c>
      <c r="M7" s="159">
        <f t="shared" si="0"/>
        <v>0</v>
      </c>
    </row>
    <row r="8" spans="1:13" ht="21.6" customHeight="1">
      <c r="A8" s="156"/>
      <c r="B8" s="156"/>
      <c r="C8" s="156"/>
      <c r="D8" s="157" t="s">
        <v>154</v>
      </c>
      <c r="E8" s="158" t="s">
        <v>155</v>
      </c>
      <c r="F8" s="159">
        <f t="shared" si="0"/>
        <v>2375.4899999999993</v>
      </c>
      <c r="G8" s="160">
        <f t="shared" si="0"/>
        <v>1775.49</v>
      </c>
      <c r="H8" s="161">
        <f t="shared" si="0"/>
        <v>1582.5600000000002</v>
      </c>
      <c r="I8" s="162">
        <f t="shared" si="0"/>
        <v>170.23</v>
      </c>
      <c r="J8" s="162">
        <f t="shared" si="0"/>
        <v>22.7</v>
      </c>
      <c r="K8" s="159">
        <f t="shared" si="0"/>
        <v>600</v>
      </c>
      <c r="L8" s="163">
        <f t="shared" si="0"/>
        <v>600</v>
      </c>
      <c r="M8" s="159">
        <f t="shared" si="0"/>
        <v>0</v>
      </c>
    </row>
    <row r="9" spans="1:13" ht="21.6" customHeight="1">
      <c r="A9" s="156"/>
      <c r="B9" s="156"/>
      <c r="C9" s="156"/>
      <c r="D9" s="157" t="s">
        <v>156</v>
      </c>
      <c r="E9" s="158" t="s">
        <v>157</v>
      </c>
      <c r="F9" s="159">
        <f t="shared" ref="F9:M9" si="1">SUM(F10:F16)</f>
        <v>2375.4899999999993</v>
      </c>
      <c r="G9" s="160">
        <f t="shared" si="1"/>
        <v>1775.49</v>
      </c>
      <c r="H9" s="161">
        <f t="shared" si="1"/>
        <v>1582.5600000000002</v>
      </c>
      <c r="I9" s="162">
        <f t="shared" si="1"/>
        <v>170.23</v>
      </c>
      <c r="J9" s="162">
        <f t="shared" si="1"/>
        <v>22.7</v>
      </c>
      <c r="K9" s="159">
        <f t="shared" si="1"/>
        <v>600</v>
      </c>
      <c r="L9" s="163">
        <f t="shared" si="1"/>
        <v>600</v>
      </c>
      <c r="M9" s="159">
        <f t="shared" si="1"/>
        <v>0</v>
      </c>
    </row>
    <row r="10" spans="1:13" ht="21.6" customHeight="1">
      <c r="A10" s="156" t="s">
        <v>158</v>
      </c>
      <c r="B10" s="156" t="s">
        <v>159</v>
      </c>
      <c r="C10" s="156" t="s">
        <v>160</v>
      </c>
      <c r="D10" s="157" t="s">
        <v>161</v>
      </c>
      <c r="E10" s="158" t="s">
        <v>162</v>
      </c>
      <c r="F10" s="159">
        <v>1377.05</v>
      </c>
      <c r="G10" s="160">
        <v>1377.05</v>
      </c>
      <c r="H10" s="161">
        <v>1207.6400000000001</v>
      </c>
      <c r="I10" s="162">
        <v>169.41</v>
      </c>
      <c r="J10" s="162">
        <v>0</v>
      </c>
      <c r="K10" s="159">
        <v>0</v>
      </c>
      <c r="L10" s="163">
        <v>0</v>
      </c>
      <c r="M10" s="159">
        <v>0</v>
      </c>
    </row>
    <row r="11" spans="1:13" ht="21.6" customHeight="1">
      <c r="A11" s="156" t="s">
        <v>158</v>
      </c>
      <c r="B11" s="156" t="s">
        <v>159</v>
      </c>
      <c r="C11" s="156" t="s">
        <v>163</v>
      </c>
      <c r="D11" s="157" t="s">
        <v>161</v>
      </c>
      <c r="E11" s="158" t="s">
        <v>164</v>
      </c>
      <c r="F11" s="159">
        <v>590</v>
      </c>
      <c r="G11" s="160">
        <v>0</v>
      </c>
      <c r="H11" s="161">
        <v>0</v>
      </c>
      <c r="I11" s="162">
        <v>0</v>
      </c>
      <c r="J11" s="162">
        <v>0</v>
      </c>
      <c r="K11" s="159">
        <v>590</v>
      </c>
      <c r="L11" s="163">
        <v>590</v>
      </c>
      <c r="M11" s="159">
        <v>0</v>
      </c>
    </row>
    <row r="12" spans="1:13" ht="21.6" customHeight="1">
      <c r="A12" s="156" t="s">
        <v>165</v>
      </c>
      <c r="B12" s="156" t="s">
        <v>166</v>
      </c>
      <c r="C12" s="156" t="s">
        <v>159</v>
      </c>
      <c r="D12" s="157" t="s">
        <v>161</v>
      </c>
      <c r="E12" s="158" t="s">
        <v>167</v>
      </c>
      <c r="F12" s="159">
        <v>10</v>
      </c>
      <c r="G12" s="160">
        <v>0</v>
      </c>
      <c r="H12" s="161">
        <v>0</v>
      </c>
      <c r="I12" s="162">
        <v>0</v>
      </c>
      <c r="J12" s="162">
        <v>0</v>
      </c>
      <c r="K12" s="159">
        <v>10</v>
      </c>
      <c r="L12" s="163">
        <v>10</v>
      </c>
      <c r="M12" s="159">
        <v>0</v>
      </c>
    </row>
    <row r="13" spans="1:13" ht="21.6" customHeight="1">
      <c r="A13" s="156" t="s">
        <v>168</v>
      </c>
      <c r="B13" s="156" t="s">
        <v>169</v>
      </c>
      <c r="C13" s="156" t="s">
        <v>170</v>
      </c>
      <c r="D13" s="157" t="s">
        <v>161</v>
      </c>
      <c r="E13" s="158" t="s">
        <v>171</v>
      </c>
      <c r="F13" s="159">
        <v>23.52</v>
      </c>
      <c r="G13" s="160">
        <v>23.52</v>
      </c>
      <c r="H13" s="161">
        <v>0</v>
      </c>
      <c r="I13" s="162">
        <v>0.82</v>
      </c>
      <c r="J13" s="162">
        <v>22.7</v>
      </c>
      <c r="K13" s="159">
        <v>0</v>
      </c>
      <c r="L13" s="163">
        <v>0</v>
      </c>
      <c r="M13" s="159">
        <v>0</v>
      </c>
    </row>
    <row r="14" spans="1:13" ht="21.6" customHeight="1">
      <c r="A14" s="156" t="s">
        <v>168</v>
      </c>
      <c r="B14" s="156" t="s">
        <v>169</v>
      </c>
      <c r="C14" s="156" t="s">
        <v>169</v>
      </c>
      <c r="D14" s="157" t="s">
        <v>161</v>
      </c>
      <c r="E14" s="158" t="s">
        <v>172</v>
      </c>
      <c r="F14" s="159">
        <v>155.22999999999999</v>
      </c>
      <c r="G14" s="160">
        <v>155.22999999999999</v>
      </c>
      <c r="H14" s="161">
        <v>155.22999999999999</v>
      </c>
      <c r="I14" s="162">
        <v>0</v>
      </c>
      <c r="J14" s="162">
        <v>0</v>
      </c>
      <c r="K14" s="159">
        <v>0</v>
      </c>
      <c r="L14" s="163">
        <v>0</v>
      </c>
      <c r="M14" s="159">
        <v>0</v>
      </c>
    </row>
    <row r="15" spans="1:13" ht="21.6" customHeight="1">
      <c r="A15" s="156" t="s">
        <v>173</v>
      </c>
      <c r="B15" s="156" t="s">
        <v>174</v>
      </c>
      <c r="C15" s="156" t="s">
        <v>160</v>
      </c>
      <c r="D15" s="157" t="s">
        <v>161</v>
      </c>
      <c r="E15" s="158" t="s">
        <v>175</v>
      </c>
      <c r="F15" s="159">
        <v>114.24</v>
      </c>
      <c r="G15" s="160">
        <v>114.24</v>
      </c>
      <c r="H15" s="161">
        <v>114.24</v>
      </c>
      <c r="I15" s="162">
        <v>0</v>
      </c>
      <c r="J15" s="162">
        <v>0</v>
      </c>
      <c r="K15" s="159">
        <v>0</v>
      </c>
      <c r="L15" s="163">
        <v>0</v>
      </c>
      <c r="M15" s="159">
        <v>0</v>
      </c>
    </row>
    <row r="16" spans="1:13" ht="21.6" customHeight="1">
      <c r="A16" s="156" t="s">
        <v>176</v>
      </c>
      <c r="B16" s="156" t="s">
        <v>163</v>
      </c>
      <c r="C16" s="156" t="s">
        <v>160</v>
      </c>
      <c r="D16" s="157" t="s">
        <v>161</v>
      </c>
      <c r="E16" s="158" t="s">
        <v>177</v>
      </c>
      <c r="F16" s="159">
        <v>105.45</v>
      </c>
      <c r="G16" s="160">
        <v>105.45</v>
      </c>
      <c r="H16" s="161">
        <v>105.45</v>
      </c>
      <c r="I16" s="162">
        <v>0</v>
      </c>
      <c r="J16" s="162">
        <v>0</v>
      </c>
      <c r="K16" s="159">
        <v>0</v>
      </c>
      <c r="L16" s="163">
        <v>0</v>
      </c>
      <c r="M16" s="159">
        <v>0</v>
      </c>
    </row>
    <row r="17" spans="1:13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</sheetData>
  <sheetProtection formatCells="0" formatColumns="0" formatRows="0"/>
  <mergeCells count="3">
    <mergeCell ref="D4:D5"/>
    <mergeCell ref="E4:E5"/>
    <mergeCell ref="F4:F5"/>
  </mergeCells>
  <phoneticPr fontId="2" type="noConversion"/>
  <printOptions horizontalCentered="1"/>
  <pageMargins left="0.78740157480314965" right="0.78740157480314965" top="0.98425196850393704" bottom="0.39370078740157483" header="0" footer="0"/>
  <pageSetup paperSize="9" scale="71" fitToHeight="99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/>
  </sheetViews>
  <sheetFormatPr defaultRowHeight="11.25"/>
  <cols>
    <col min="1" max="1" width="4.125" style="101" customWidth="1"/>
    <col min="2" max="2" width="24" style="101" customWidth="1"/>
    <col min="3" max="3" width="15.25" style="87" customWidth="1"/>
    <col min="4" max="4" width="24.75" style="87" customWidth="1"/>
    <col min="5" max="5" width="12.875" style="87" customWidth="1"/>
    <col min="6" max="6" width="12.375" style="87" customWidth="1"/>
    <col min="7" max="7" width="13.125" style="87" customWidth="1"/>
    <col min="8" max="8" width="11.25" style="87" customWidth="1"/>
    <col min="9" max="9" width="9.875" style="87" customWidth="1"/>
    <col min="10" max="10" width="12.125" style="87" customWidth="1"/>
    <col min="11" max="11" width="11.25" style="87" customWidth="1"/>
    <col min="12" max="12" width="12.75" style="87" customWidth="1"/>
    <col min="13" max="13" width="8.75" style="87" customWidth="1"/>
    <col min="14" max="16384" width="9" style="87"/>
  </cols>
  <sheetData>
    <row r="1" spans="1:13" ht="13.5" customHeight="1">
      <c r="A1" s="82"/>
      <c r="B1" s="82"/>
      <c r="C1" s="83"/>
      <c r="D1" s="83"/>
      <c r="E1" s="84"/>
      <c r="F1" s="84"/>
      <c r="G1" s="85"/>
      <c r="H1" s="85"/>
      <c r="I1" s="85"/>
      <c r="J1" s="85"/>
      <c r="K1" s="86"/>
      <c r="M1" s="88" t="s">
        <v>79</v>
      </c>
    </row>
    <row r="2" spans="1:13" ht="28.5" customHeight="1">
      <c r="A2" s="89" t="s">
        <v>80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17.25" customHeight="1">
      <c r="A3" s="150" t="s">
        <v>179</v>
      </c>
      <c r="B3"/>
      <c r="C3"/>
      <c r="D3"/>
      <c r="E3"/>
      <c r="F3" s="91"/>
      <c r="G3" s="91"/>
      <c r="H3" s="91"/>
      <c r="I3" s="91"/>
      <c r="J3" s="91"/>
      <c r="K3" s="91"/>
      <c r="L3" s="271" t="s">
        <v>81</v>
      </c>
      <c r="M3" s="271"/>
    </row>
    <row r="4" spans="1:13" s="94" customFormat="1" ht="12" customHeight="1">
      <c r="A4" s="267" t="s">
        <v>82</v>
      </c>
      <c r="B4" s="267"/>
      <c r="C4" s="267"/>
      <c r="D4" s="92" t="s">
        <v>0</v>
      </c>
      <c r="E4" s="92"/>
      <c r="F4" s="92"/>
      <c r="G4" s="92"/>
      <c r="H4" s="92"/>
      <c r="I4" s="92"/>
      <c r="J4" s="92"/>
      <c r="K4" s="92"/>
      <c r="L4" s="92"/>
      <c r="M4" s="93"/>
    </row>
    <row r="5" spans="1:13" s="94" customFormat="1" ht="15.6" customHeight="1">
      <c r="A5" s="267" t="s">
        <v>83</v>
      </c>
      <c r="B5" s="267"/>
      <c r="C5" s="269" t="s">
        <v>78</v>
      </c>
      <c r="D5" s="269" t="s">
        <v>84</v>
      </c>
      <c r="E5" s="268" t="s">
        <v>85</v>
      </c>
      <c r="F5" s="95" t="s">
        <v>2</v>
      </c>
      <c r="G5" s="95"/>
      <c r="H5" s="95"/>
      <c r="I5" s="95"/>
      <c r="J5" s="95"/>
      <c r="K5" s="95"/>
      <c r="L5" s="95"/>
      <c r="M5" s="93"/>
    </row>
    <row r="6" spans="1:13" s="94" customFormat="1" ht="15" customHeight="1">
      <c r="A6" s="267"/>
      <c r="B6" s="267"/>
      <c r="C6" s="269"/>
      <c r="D6" s="269"/>
      <c r="E6" s="268"/>
      <c r="F6" s="275" t="s">
        <v>86</v>
      </c>
      <c r="G6" s="275"/>
      <c r="H6" s="275"/>
      <c r="I6" s="275"/>
      <c r="J6" s="275"/>
      <c r="K6" s="275"/>
      <c r="L6" s="270" t="s">
        <v>87</v>
      </c>
      <c r="M6" s="270" t="s">
        <v>88</v>
      </c>
    </row>
    <row r="7" spans="1:13" s="94" customFormat="1" ht="32.25" customHeight="1">
      <c r="A7" s="267"/>
      <c r="B7" s="267"/>
      <c r="C7" s="269"/>
      <c r="D7" s="269"/>
      <c r="E7" s="268"/>
      <c r="F7" s="97" t="s">
        <v>5</v>
      </c>
      <c r="G7" s="98" t="s">
        <v>89</v>
      </c>
      <c r="H7" s="96" t="s">
        <v>56</v>
      </c>
      <c r="I7" s="96" t="s">
        <v>57</v>
      </c>
      <c r="J7" s="96" t="s">
        <v>58</v>
      </c>
      <c r="K7" s="99" t="s">
        <v>59</v>
      </c>
      <c r="L7" s="270"/>
      <c r="M7" s="270"/>
    </row>
    <row r="8" spans="1:13" s="168" customFormat="1" ht="18" customHeight="1">
      <c r="A8" s="276" t="s">
        <v>86</v>
      </c>
      <c r="B8" s="17" t="s">
        <v>90</v>
      </c>
      <c r="C8" s="164">
        <v>2375.4899999999998</v>
      </c>
      <c r="D8" s="165" t="s">
        <v>91</v>
      </c>
      <c r="E8" s="166">
        <f t="shared" ref="E8:E36" si="0">F8+L8+M8</f>
        <v>1967.05</v>
      </c>
      <c r="F8" s="166">
        <f t="shared" ref="F8:F35" si="1">G8+H8+I8+J8+K8</f>
        <v>1967.05</v>
      </c>
      <c r="G8" s="166">
        <v>1967.05</v>
      </c>
      <c r="H8" s="166">
        <v>0</v>
      </c>
      <c r="I8" s="166">
        <v>0</v>
      </c>
      <c r="J8" s="166">
        <v>0</v>
      </c>
      <c r="K8" s="166">
        <v>0</v>
      </c>
      <c r="L8" s="166">
        <v>0</v>
      </c>
      <c r="M8" s="167">
        <v>0</v>
      </c>
    </row>
    <row r="9" spans="1:13" s="168" customFormat="1" ht="18" customHeight="1">
      <c r="A9" s="276"/>
      <c r="B9" s="17" t="s">
        <v>92</v>
      </c>
      <c r="C9" s="164">
        <v>2375.4899999999998</v>
      </c>
      <c r="D9" s="165" t="s">
        <v>104</v>
      </c>
      <c r="E9" s="166">
        <f t="shared" si="0"/>
        <v>0</v>
      </c>
      <c r="F9" s="166">
        <f t="shared" si="1"/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7">
        <v>0</v>
      </c>
    </row>
    <row r="10" spans="1:13" s="168" customFormat="1" ht="18" customHeight="1">
      <c r="A10" s="276"/>
      <c r="B10" s="22" t="s">
        <v>93</v>
      </c>
      <c r="C10" s="164">
        <v>0</v>
      </c>
      <c r="D10" s="165" t="s">
        <v>105</v>
      </c>
      <c r="E10" s="166">
        <f t="shared" si="0"/>
        <v>0</v>
      </c>
      <c r="F10" s="166">
        <f t="shared" si="1"/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7">
        <v>0</v>
      </c>
    </row>
    <row r="11" spans="1:13" s="168" customFormat="1" ht="18" customHeight="1">
      <c r="A11" s="276"/>
      <c r="B11" s="17" t="s">
        <v>94</v>
      </c>
      <c r="C11" s="164">
        <v>0</v>
      </c>
      <c r="D11" s="165" t="s">
        <v>106</v>
      </c>
      <c r="E11" s="166">
        <f t="shared" si="0"/>
        <v>0</v>
      </c>
      <c r="F11" s="166">
        <f t="shared" si="1"/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7">
        <v>0</v>
      </c>
    </row>
    <row r="12" spans="1:13" s="168" customFormat="1" ht="18" customHeight="1">
      <c r="A12" s="276"/>
      <c r="B12" s="22" t="s">
        <v>95</v>
      </c>
      <c r="C12" s="164">
        <v>0</v>
      </c>
      <c r="D12" s="165" t="s">
        <v>107</v>
      </c>
      <c r="E12" s="166">
        <f t="shared" si="0"/>
        <v>10</v>
      </c>
      <c r="F12" s="166">
        <f t="shared" si="1"/>
        <v>10</v>
      </c>
      <c r="G12" s="164">
        <v>10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7">
        <v>0</v>
      </c>
    </row>
    <row r="13" spans="1:13" s="168" customFormat="1" ht="18" customHeight="1">
      <c r="A13" s="276"/>
      <c r="B13" s="22" t="s">
        <v>96</v>
      </c>
      <c r="C13" s="164">
        <v>0</v>
      </c>
      <c r="D13" s="165" t="s">
        <v>108</v>
      </c>
      <c r="E13" s="166">
        <f t="shared" si="0"/>
        <v>0</v>
      </c>
      <c r="F13" s="166">
        <f t="shared" si="1"/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7">
        <v>0</v>
      </c>
    </row>
    <row r="14" spans="1:13" s="168" customFormat="1" ht="18" customHeight="1">
      <c r="A14" s="272" t="s">
        <v>87</v>
      </c>
      <c r="B14" s="272"/>
      <c r="C14" s="164">
        <v>0</v>
      </c>
      <c r="D14" s="165" t="s">
        <v>109</v>
      </c>
      <c r="E14" s="166">
        <f t="shared" si="0"/>
        <v>0</v>
      </c>
      <c r="F14" s="166">
        <f t="shared" si="1"/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7">
        <v>0</v>
      </c>
    </row>
    <row r="15" spans="1:13" s="168" customFormat="1" ht="18" customHeight="1">
      <c r="A15" s="272" t="s">
        <v>97</v>
      </c>
      <c r="B15" s="272"/>
      <c r="C15" s="169">
        <v>0</v>
      </c>
      <c r="D15" s="165" t="s">
        <v>110</v>
      </c>
      <c r="E15" s="166">
        <f t="shared" si="0"/>
        <v>178.75</v>
      </c>
      <c r="F15" s="166">
        <f t="shared" si="1"/>
        <v>178.75</v>
      </c>
      <c r="G15" s="164">
        <v>178.75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7">
        <v>0</v>
      </c>
    </row>
    <row r="16" spans="1:13" s="168" customFormat="1" ht="18" customHeight="1">
      <c r="A16" s="272"/>
      <c r="B16" s="272"/>
      <c r="C16" s="170"/>
      <c r="D16" s="165" t="s">
        <v>111</v>
      </c>
      <c r="E16" s="166">
        <f t="shared" si="0"/>
        <v>0</v>
      </c>
      <c r="F16" s="166">
        <f t="shared" si="1"/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7">
        <v>0</v>
      </c>
    </row>
    <row r="17" spans="1:13" s="168" customFormat="1" ht="18" customHeight="1">
      <c r="A17" s="273"/>
      <c r="B17" s="273"/>
      <c r="C17" s="171"/>
      <c r="D17" s="165" t="s">
        <v>112</v>
      </c>
      <c r="E17" s="166">
        <f t="shared" si="0"/>
        <v>114.24</v>
      </c>
      <c r="F17" s="166">
        <f t="shared" si="1"/>
        <v>114.24</v>
      </c>
      <c r="G17" s="164">
        <v>114.24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7">
        <v>0</v>
      </c>
    </row>
    <row r="18" spans="1:13" s="168" customFormat="1" ht="18" customHeight="1">
      <c r="A18" s="273"/>
      <c r="B18" s="273"/>
      <c r="C18" s="171"/>
      <c r="D18" s="165" t="s">
        <v>113</v>
      </c>
      <c r="E18" s="166">
        <f t="shared" si="0"/>
        <v>0</v>
      </c>
      <c r="F18" s="166">
        <f t="shared" si="1"/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7">
        <v>0</v>
      </c>
    </row>
    <row r="19" spans="1:13" s="168" customFormat="1" ht="18" customHeight="1">
      <c r="A19" s="277"/>
      <c r="B19" s="278"/>
      <c r="C19" s="171"/>
      <c r="D19" s="165" t="s">
        <v>114</v>
      </c>
      <c r="E19" s="166">
        <f t="shared" si="0"/>
        <v>0</v>
      </c>
      <c r="F19" s="166">
        <f t="shared" si="1"/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7">
        <v>0</v>
      </c>
    </row>
    <row r="20" spans="1:13" s="168" customFormat="1" ht="18" customHeight="1">
      <c r="A20" s="273"/>
      <c r="B20" s="273"/>
      <c r="C20" s="171"/>
      <c r="D20" s="165" t="s">
        <v>115</v>
      </c>
      <c r="E20" s="166">
        <f t="shared" si="0"/>
        <v>0</v>
      </c>
      <c r="F20" s="166">
        <f t="shared" si="1"/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7">
        <v>0</v>
      </c>
    </row>
    <row r="21" spans="1:13" s="168" customFormat="1" ht="18" customHeight="1">
      <c r="A21" s="274"/>
      <c r="B21" s="274"/>
      <c r="C21" s="171"/>
      <c r="D21" s="165" t="s">
        <v>116</v>
      </c>
      <c r="E21" s="166">
        <f t="shared" si="0"/>
        <v>0</v>
      </c>
      <c r="F21" s="166">
        <f t="shared" si="1"/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</row>
    <row r="22" spans="1:13" s="168" customFormat="1" ht="18" customHeight="1">
      <c r="A22" s="273"/>
      <c r="B22" s="273"/>
      <c r="C22" s="171"/>
      <c r="D22" s="165" t="s">
        <v>117</v>
      </c>
      <c r="E22" s="166">
        <f t="shared" si="0"/>
        <v>0</v>
      </c>
      <c r="F22" s="166">
        <f t="shared" si="1"/>
        <v>0</v>
      </c>
      <c r="G22" s="166">
        <v>0</v>
      </c>
      <c r="H22" s="167">
        <v>0</v>
      </c>
      <c r="I22" s="166">
        <v>0</v>
      </c>
      <c r="J22" s="166">
        <v>0</v>
      </c>
      <c r="K22" s="166">
        <v>0</v>
      </c>
      <c r="L22" s="166">
        <v>0</v>
      </c>
      <c r="M22" s="167">
        <v>0</v>
      </c>
    </row>
    <row r="23" spans="1:13" s="168" customFormat="1" ht="18" customHeight="1">
      <c r="A23" s="273"/>
      <c r="B23" s="273"/>
      <c r="C23" s="171"/>
      <c r="D23" s="165" t="s">
        <v>118</v>
      </c>
      <c r="E23" s="166">
        <f t="shared" si="0"/>
        <v>0</v>
      </c>
      <c r="F23" s="166">
        <f t="shared" si="1"/>
        <v>0</v>
      </c>
      <c r="G23" s="166">
        <v>0</v>
      </c>
      <c r="H23" s="167">
        <v>0</v>
      </c>
      <c r="I23" s="166">
        <v>0</v>
      </c>
      <c r="J23" s="166">
        <v>0</v>
      </c>
      <c r="K23" s="166">
        <v>0</v>
      </c>
      <c r="L23" s="166">
        <v>0</v>
      </c>
      <c r="M23" s="167">
        <v>0</v>
      </c>
    </row>
    <row r="24" spans="1:13" s="168" customFormat="1" ht="18" customHeight="1">
      <c r="A24" s="272"/>
      <c r="B24" s="272"/>
      <c r="C24" s="172"/>
      <c r="D24" s="165" t="s">
        <v>119</v>
      </c>
      <c r="E24" s="166">
        <f t="shared" si="0"/>
        <v>0</v>
      </c>
      <c r="F24" s="166">
        <f t="shared" si="1"/>
        <v>0</v>
      </c>
      <c r="G24" s="166">
        <v>0</v>
      </c>
      <c r="H24" s="167">
        <v>0</v>
      </c>
      <c r="I24" s="166">
        <v>0</v>
      </c>
      <c r="J24" s="166">
        <v>0</v>
      </c>
      <c r="K24" s="166">
        <v>0</v>
      </c>
      <c r="L24" s="166">
        <v>0</v>
      </c>
      <c r="M24" s="167">
        <v>0</v>
      </c>
    </row>
    <row r="25" spans="1:13" s="168" customFormat="1" ht="18" customHeight="1">
      <c r="A25" s="265"/>
      <c r="B25" s="266"/>
      <c r="C25" s="172"/>
      <c r="D25" s="165" t="s">
        <v>120</v>
      </c>
      <c r="E25" s="166">
        <f t="shared" si="0"/>
        <v>0</v>
      </c>
      <c r="F25" s="166">
        <f t="shared" si="1"/>
        <v>0</v>
      </c>
      <c r="G25" s="166">
        <v>0</v>
      </c>
      <c r="H25" s="167">
        <v>0</v>
      </c>
      <c r="I25" s="166">
        <v>0</v>
      </c>
      <c r="J25" s="166">
        <v>0</v>
      </c>
      <c r="K25" s="166">
        <v>0</v>
      </c>
      <c r="L25" s="166">
        <v>0</v>
      </c>
      <c r="M25" s="167">
        <v>0</v>
      </c>
    </row>
    <row r="26" spans="1:13" s="168" customFormat="1" ht="18" customHeight="1">
      <c r="A26" s="265"/>
      <c r="B26" s="266"/>
      <c r="C26" s="172"/>
      <c r="D26" s="165" t="s">
        <v>121</v>
      </c>
      <c r="E26" s="166">
        <f t="shared" si="0"/>
        <v>0</v>
      </c>
      <c r="F26" s="166">
        <f t="shared" si="1"/>
        <v>0</v>
      </c>
      <c r="G26" s="166">
        <v>0</v>
      </c>
      <c r="H26" s="167">
        <v>0</v>
      </c>
      <c r="I26" s="166">
        <v>0</v>
      </c>
      <c r="J26" s="166">
        <v>0</v>
      </c>
      <c r="K26" s="166">
        <v>0</v>
      </c>
      <c r="L26" s="166">
        <v>0</v>
      </c>
      <c r="M26" s="167">
        <v>0</v>
      </c>
    </row>
    <row r="27" spans="1:13" s="168" customFormat="1" ht="18" customHeight="1">
      <c r="A27" s="265"/>
      <c r="B27" s="266"/>
      <c r="C27" s="172"/>
      <c r="D27" s="165" t="s">
        <v>122</v>
      </c>
      <c r="E27" s="166">
        <f t="shared" si="0"/>
        <v>105.45</v>
      </c>
      <c r="F27" s="166">
        <f t="shared" si="1"/>
        <v>105.45</v>
      </c>
      <c r="G27" s="166">
        <v>105.45</v>
      </c>
      <c r="H27" s="167">
        <v>0</v>
      </c>
      <c r="I27" s="166">
        <v>0</v>
      </c>
      <c r="J27" s="166">
        <v>0</v>
      </c>
      <c r="K27" s="166">
        <v>0</v>
      </c>
      <c r="L27" s="166">
        <v>0</v>
      </c>
      <c r="M27" s="167">
        <v>0</v>
      </c>
    </row>
    <row r="28" spans="1:13" s="168" customFormat="1" ht="18" customHeight="1">
      <c r="A28" s="265"/>
      <c r="B28" s="266"/>
      <c r="C28" s="172"/>
      <c r="D28" s="165" t="s">
        <v>123</v>
      </c>
      <c r="E28" s="166">
        <f t="shared" si="0"/>
        <v>0</v>
      </c>
      <c r="F28" s="166">
        <f t="shared" si="1"/>
        <v>0</v>
      </c>
      <c r="G28" s="166">
        <v>0</v>
      </c>
      <c r="H28" s="167">
        <v>0</v>
      </c>
      <c r="I28" s="166">
        <v>0</v>
      </c>
      <c r="J28" s="166">
        <v>0</v>
      </c>
      <c r="K28" s="166">
        <v>0</v>
      </c>
      <c r="L28" s="166">
        <v>0</v>
      </c>
      <c r="M28" s="167">
        <v>0</v>
      </c>
    </row>
    <row r="29" spans="1:13" s="168" customFormat="1" ht="18" customHeight="1">
      <c r="A29" s="265"/>
      <c r="B29" s="266"/>
      <c r="C29" s="172"/>
      <c r="D29" s="165" t="s">
        <v>124</v>
      </c>
      <c r="E29" s="166">
        <f t="shared" si="0"/>
        <v>0</v>
      </c>
      <c r="F29" s="166">
        <f t="shared" si="1"/>
        <v>0</v>
      </c>
      <c r="G29" s="166">
        <v>0</v>
      </c>
      <c r="H29" s="167">
        <v>0</v>
      </c>
      <c r="I29" s="166">
        <v>0</v>
      </c>
      <c r="J29" s="166">
        <v>0</v>
      </c>
      <c r="K29" s="166">
        <v>0</v>
      </c>
      <c r="L29" s="166">
        <v>0</v>
      </c>
      <c r="M29" s="167">
        <v>0</v>
      </c>
    </row>
    <row r="30" spans="1:13" s="168" customFormat="1" ht="18" customHeight="1">
      <c r="A30" s="265"/>
      <c r="B30" s="266"/>
      <c r="C30" s="172"/>
      <c r="D30" s="165" t="s">
        <v>98</v>
      </c>
      <c r="E30" s="166">
        <f t="shared" si="0"/>
        <v>0</v>
      </c>
      <c r="F30" s="166">
        <f t="shared" si="1"/>
        <v>0</v>
      </c>
      <c r="G30" s="166">
        <v>0</v>
      </c>
      <c r="H30" s="167">
        <v>0</v>
      </c>
      <c r="I30" s="166">
        <v>0</v>
      </c>
      <c r="J30" s="166">
        <v>0</v>
      </c>
      <c r="K30" s="166">
        <v>0</v>
      </c>
      <c r="L30" s="166">
        <v>0</v>
      </c>
      <c r="M30" s="167">
        <v>0</v>
      </c>
    </row>
    <row r="31" spans="1:13" s="168" customFormat="1" ht="18" customHeight="1">
      <c r="A31" s="265"/>
      <c r="B31" s="266"/>
      <c r="C31" s="172"/>
      <c r="D31" s="165" t="s">
        <v>125</v>
      </c>
      <c r="E31" s="166">
        <f t="shared" si="0"/>
        <v>0</v>
      </c>
      <c r="F31" s="166">
        <f t="shared" si="1"/>
        <v>0</v>
      </c>
      <c r="G31" s="166">
        <v>0</v>
      </c>
      <c r="H31" s="167">
        <v>0</v>
      </c>
      <c r="I31" s="166">
        <v>0</v>
      </c>
      <c r="J31" s="166">
        <v>0</v>
      </c>
      <c r="K31" s="166">
        <v>0</v>
      </c>
      <c r="L31" s="166">
        <v>0</v>
      </c>
      <c r="M31" s="167">
        <v>0</v>
      </c>
    </row>
    <row r="32" spans="1:13" s="168" customFormat="1" ht="18" customHeight="1">
      <c r="A32" s="265"/>
      <c r="B32" s="266"/>
      <c r="C32" s="172"/>
      <c r="D32" s="165" t="s">
        <v>126</v>
      </c>
      <c r="E32" s="166">
        <f t="shared" si="0"/>
        <v>0</v>
      </c>
      <c r="F32" s="166">
        <f t="shared" si="1"/>
        <v>0</v>
      </c>
      <c r="G32" s="166">
        <v>0</v>
      </c>
      <c r="H32" s="167">
        <v>0</v>
      </c>
      <c r="I32" s="166">
        <v>0</v>
      </c>
      <c r="J32" s="166">
        <v>0</v>
      </c>
      <c r="K32" s="166">
        <v>0</v>
      </c>
      <c r="L32" s="166">
        <v>0</v>
      </c>
      <c r="M32" s="167">
        <v>0</v>
      </c>
    </row>
    <row r="33" spans="1:13" s="168" customFormat="1" ht="18" customHeight="1">
      <c r="A33" s="264"/>
      <c r="B33" s="264"/>
      <c r="C33" s="102"/>
      <c r="D33" s="165" t="s">
        <v>99</v>
      </c>
      <c r="E33" s="166">
        <f t="shared" si="0"/>
        <v>0</v>
      </c>
      <c r="F33" s="166">
        <f t="shared" si="1"/>
        <v>0</v>
      </c>
      <c r="G33" s="166">
        <v>0</v>
      </c>
      <c r="H33" s="166">
        <v>0</v>
      </c>
      <c r="I33" s="166">
        <v>0</v>
      </c>
      <c r="J33" s="166">
        <v>0</v>
      </c>
      <c r="K33" s="166">
        <v>0</v>
      </c>
      <c r="L33" s="166">
        <v>0</v>
      </c>
      <c r="M33" s="167">
        <v>0</v>
      </c>
    </row>
    <row r="34" spans="1:13" s="168" customFormat="1" ht="18.75" customHeight="1">
      <c r="A34" s="265"/>
      <c r="B34" s="266"/>
      <c r="C34" s="173"/>
      <c r="D34" s="165" t="s">
        <v>100</v>
      </c>
      <c r="E34" s="174">
        <f t="shared" si="0"/>
        <v>0</v>
      </c>
      <c r="F34" s="174">
        <f t="shared" si="1"/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</row>
    <row r="35" spans="1:13" s="168" customFormat="1" ht="18.75" customHeight="1">
      <c r="A35" s="265"/>
      <c r="B35" s="266"/>
      <c r="C35" s="173"/>
      <c r="D35" s="165" t="s">
        <v>101</v>
      </c>
      <c r="E35" s="174">
        <f t="shared" si="0"/>
        <v>0</v>
      </c>
      <c r="F35" s="174">
        <f t="shared" si="1"/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</row>
    <row r="36" spans="1:13" s="168" customFormat="1" ht="18" customHeight="1">
      <c r="A36" s="265"/>
      <c r="B36" s="266"/>
      <c r="C36" s="173"/>
      <c r="D36" s="165" t="s">
        <v>127</v>
      </c>
      <c r="E36" s="174">
        <f t="shared" si="0"/>
        <v>0</v>
      </c>
      <c r="F36" s="174"/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4">
        <v>0</v>
      </c>
      <c r="M36" s="174">
        <v>0</v>
      </c>
    </row>
    <row r="37" spans="1:13" s="168" customFormat="1" ht="18.75" customHeight="1">
      <c r="A37" s="264" t="s">
        <v>102</v>
      </c>
      <c r="B37" s="264"/>
      <c r="C37" s="175">
        <v>2375.4899999999998</v>
      </c>
      <c r="D37" s="176" t="s">
        <v>103</v>
      </c>
      <c r="E37" s="174">
        <f>C37</f>
        <v>2375.4899999999998</v>
      </c>
      <c r="F37" s="174">
        <f>G37+H37+I37+J37+K37</f>
        <v>2375.4899999999998</v>
      </c>
      <c r="G37" s="174">
        <f>C9</f>
        <v>2375.4899999999998</v>
      </c>
      <c r="H37" s="174">
        <f>C10</f>
        <v>0</v>
      </c>
      <c r="I37" s="174">
        <f>C11</f>
        <v>0</v>
      </c>
      <c r="J37" s="174">
        <f>C12</f>
        <v>0</v>
      </c>
      <c r="K37" s="174">
        <f>C13</f>
        <v>0</v>
      </c>
      <c r="L37" s="174">
        <f>C14</f>
        <v>0</v>
      </c>
      <c r="M37" s="174">
        <f>C15</f>
        <v>0</v>
      </c>
    </row>
    <row r="38" spans="1:13" s="94" customFormat="1" ht="14.25">
      <c r="A38" s="100"/>
      <c r="B38" s="100"/>
    </row>
    <row r="39" spans="1:13" s="94" customFormat="1" ht="14.25">
      <c r="A39" s="100"/>
      <c r="B39" s="100"/>
    </row>
    <row r="40" spans="1:13" s="94" customFormat="1" ht="14.25">
      <c r="A40" s="100"/>
      <c r="B40" s="100"/>
    </row>
  </sheetData>
  <sheetProtection formatCells="0" formatColumns="0" formatRows="0"/>
  <mergeCells count="34">
    <mergeCell ref="L3:M3"/>
    <mergeCell ref="M6:M7"/>
    <mergeCell ref="A33:B33"/>
    <mergeCell ref="A15:B15"/>
    <mergeCell ref="A16:B16"/>
    <mergeCell ref="A24:B24"/>
    <mergeCell ref="A18:B18"/>
    <mergeCell ref="A20:B20"/>
    <mergeCell ref="A21:B21"/>
    <mergeCell ref="A22:B22"/>
    <mergeCell ref="A23:B23"/>
    <mergeCell ref="A17:B17"/>
    <mergeCell ref="F6:K6"/>
    <mergeCell ref="A8:A13"/>
    <mergeCell ref="A14:B14"/>
    <mergeCell ref="A19:B19"/>
    <mergeCell ref="A25:B25"/>
    <mergeCell ref="A26:B26"/>
    <mergeCell ref="A27:B27"/>
    <mergeCell ref="A28:B28"/>
    <mergeCell ref="L6:L7"/>
    <mergeCell ref="A4:C4"/>
    <mergeCell ref="E5:E7"/>
    <mergeCell ref="A5:B7"/>
    <mergeCell ref="C5:C7"/>
    <mergeCell ref="D5:D7"/>
    <mergeCell ref="A37:B37"/>
    <mergeCell ref="A34:B34"/>
    <mergeCell ref="A35:B35"/>
    <mergeCell ref="A36:B36"/>
    <mergeCell ref="A29:B29"/>
    <mergeCell ref="A30:B30"/>
    <mergeCell ref="A31:B31"/>
    <mergeCell ref="A32:B32"/>
  </mergeCells>
  <phoneticPr fontId="2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GridLines="0" showZeros="0" workbookViewId="0"/>
  </sheetViews>
  <sheetFormatPr defaultColWidth="7.25" defaultRowHeight="11.25"/>
  <cols>
    <col min="1" max="3" width="5.375" style="110" customWidth="1"/>
    <col min="4" max="4" width="7.625" style="110" customWidth="1"/>
    <col min="5" max="5" width="30.25" style="110" customWidth="1"/>
    <col min="6" max="6" width="11.625" style="110" customWidth="1"/>
    <col min="7" max="7" width="10.875" style="110" customWidth="1"/>
    <col min="8" max="8" width="8.25" style="110" customWidth="1"/>
    <col min="9" max="9" width="9.625" style="110" customWidth="1"/>
    <col min="10" max="10" width="10.875" style="110" customWidth="1"/>
    <col min="11" max="11" width="9.25" style="110" customWidth="1"/>
    <col min="12" max="13" width="10.875" style="110" customWidth="1"/>
    <col min="14" max="245" width="7.25" style="110" customWidth="1"/>
    <col min="246" max="16384" width="7.25" style="110"/>
  </cols>
  <sheetData>
    <row r="1" spans="1:15" ht="25.5" customHeight="1">
      <c r="A1" s="103"/>
      <c r="B1" s="103"/>
      <c r="C1" s="104"/>
      <c r="D1" s="105"/>
      <c r="E1" s="106"/>
      <c r="F1" s="107"/>
      <c r="G1" s="107"/>
      <c r="H1" s="107"/>
      <c r="I1" s="108"/>
      <c r="J1" s="107"/>
      <c r="K1" s="107"/>
      <c r="L1" s="107"/>
      <c r="M1" s="109" t="s">
        <v>128</v>
      </c>
    </row>
    <row r="2" spans="1:15" ht="21.75" customHeight="1">
      <c r="A2" s="111" t="s">
        <v>129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5" ht="25.5" customHeight="1">
      <c r="A3" s="150" t="s">
        <v>153</v>
      </c>
      <c r="B3"/>
      <c r="C3"/>
      <c r="D3"/>
      <c r="E3"/>
      <c r="F3" s="107"/>
      <c r="G3" s="112"/>
      <c r="H3" s="112"/>
      <c r="I3" s="112"/>
      <c r="J3" s="112"/>
      <c r="K3" s="112"/>
      <c r="L3" s="112"/>
      <c r="M3" s="113" t="s">
        <v>46</v>
      </c>
    </row>
    <row r="4" spans="1:15" s="119" customFormat="1" ht="25.5" customHeight="1">
      <c r="A4" s="114" t="s">
        <v>47</v>
      </c>
      <c r="B4" s="114"/>
      <c r="C4" s="114"/>
      <c r="D4" s="279" t="s">
        <v>48</v>
      </c>
      <c r="E4" s="279" t="s">
        <v>49</v>
      </c>
      <c r="F4" s="279" t="s">
        <v>130</v>
      </c>
      <c r="G4" s="116" t="s">
        <v>69</v>
      </c>
      <c r="H4" s="116"/>
      <c r="I4" s="116"/>
      <c r="J4" s="117"/>
      <c r="K4" s="118" t="s">
        <v>70</v>
      </c>
      <c r="L4" s="116"/>
      <c r="M4" s="117"/>
    </row>
    <row r="5" spans="1:15" s="119" customFormat="1" ht="30.75" customHeight="1">
      <c r="A5" s="120" t="s">
        <v>53</v>
      </c>
      <c r="B5" s="121" t="s">
        <v>54</v>
      </c>
      <c r="C5" s="121" t="s">
        <v>55</v>
      </c>
      <c r="D5" s="279"/>
      <c r="E5" s="279"/>
      <c r="F5" s="279"/>
      <c r="G5" s="122" t="s">
        <v>5</v>
      </c>
      <c r="H5" s="115" t="s">
        <v>71</v>
      </c>
      <c r="I5" s="69" t="s">
        <v>131</v>
      </c>
      <c r="J5" s="115" t="s">
        <v>72</v>
      </c>
      <c r="K5" s="115" t="s">
        <v>5</v>
      </c>
      <c r="L5" s="115" t="s">
        <v>132</v>
      </c>
      <c r="M5" s="115" t="s">
        <v>133</v>
      </c>
    </row>
    <row r="6" spans="1:15" s="119" customFormat="1" ht="20.25" customHeight="1">
      <c r="A6" s="123" t="s">
        <v>60</v>
      </c>
      <c r="B6" s="124" t="s">
        <v>60</v>
      </c>
      <c r="C6" s="124" t="s">
        <v>60</v>
      </c>
      <c r="D6" s="125" t="s">
        <v>60</v>
      </c>
      <c r="E6" s="126" t="s">
        <v>60</v>
      </c>
      <c r="F6" s="125">
        <v>1</v>
      </c>
      <c r="G6" s="127">
        <v>2</v>
      </c>
      <c r="H6" s="127">
        <v>3</v>
      </c>
      <c r="I6" s="127">
        <v>4</v>
      </c>
      <c r="J6" s="127">
        <v>5</v>
      </c>
      <c r="K6" s="127">
        <v>6</v>
      </c>
      <c r="L6" s="127">
        <v>7</v>
      </c>
      <c r="M6" s="127">
        <v>8</v>
      </c>
    </row>
    <row r="7" spans="1:15" s="191" customFormat="1" ht="21.75" customHeight="1">
      <c r="A7" s="157"/>
      <c r="B7" s="157"/>
      <c r="C7" s="157"/>
      <c r="D7" s="157"/>
      <c r="E7" s="158" t="s">
        <v>1</v>
      </c>
      <c r="F7" s="177">
        <f t="shared" ref="F7:M8" si="0">F8</f>
        <v>2375.4899999999993</v>
      </c>
      <c r="G7" s="178">
        <f t="shared" si="0"/>
        <v>1775.49</v>
      </c>
      <c r="H7" s="179">
        <f t="shared" si="0"/>
        <v>1582.5600000000002</v>
      </c>
      <c r="I7" s="180">
        <f t="shared" si="0"/>
        <v>170.23</v>
      </c>
      <c r="J7" s="180">
        <f t="shared" si="0"/>
        <v>22.7</v>
      </c>
      <c r="K7" s="177">
        <f t="shared" si="0"/>
        <v>600</v>
      </c>
      <c r="L7" s="177">
        <f t="shared" si="0"/>
        <v>600</v>
      </c>
      <c r="M7" s="177">
        <f t="shared" si="0"/>
        <v>0</v>
      </c>
      <c r="N7" s="190"/>
      <c r="O7" s="190"/>
    </row>
    <row r="8" spans="1:15" s="119" customFormat="1" ht="21.75" customHeight="1">
      <c r="A8" s="157"/>
      <c r="B8" s="157"/>
      <c r="C8" s="157"/>
      <c r="D8" s="157" t="s">
        <v>154</v>
      </c>
      <c r="E8" s="158" t="s">
        <v>155</v>
      </c>
      <c r="F8" s="177">
        <f t="shared" si="0"/>
        <v>2375.4899999999993</v>
      </c>
      <c r="G8" s="178">
        <f t="shared" si="0"/>
        <v>1775.49</v>
      </c>
      <c r="H8" s="179">
        <f t="shared" si="0"/>
        <v>1582.5600000000002</v>
      </c>
      <c r="I8" s="180">
        <f t="shared" si="0"/>
        <v>170.23</v>
      </c>
      <c r="J8" s="180">
        <f t="shared" si="0"/>
        <v>22.7</v>
      </c>
      <c r="K8" s="177">
        <f t="shared" si="0"/>
        <v>600</v>
      </c>
      <c r="L8" s="177">
        <f t="shared" si="0"/>
        <v>600</v>
      </c>
      <c r="M8" s="177">
        <f t="shared" si="0"/>
        <v>0</v>
      </c>
    </row>
    <row r="9" spans="1:15" s="119" customFormat="1" ht="21.75" customHeight="1">
      <c r="A9" s="157"/>
      <c r="B9" s="157"/>
      <c r="C9" s="157"/>
      <c r="D9" s="157" t="s">
        <v>156</v>
      </c>
      <c r="E9" s="158" t="s">
        <v>157</v>
      </c>
      <c r="F9" s="177">
        <f t="shared" ref="F9:M9" si="1">SUM(F10:F16)</f>
        <v>2375.4899999999993</v>
      </c>
      <c r="G9" s="178">
        <f t="shared" si="1"/>
        <v>1775.49</v>
      </c>
      <c r="H9" s="179">
        <f t="shared" si="1"/>
        <v>1582.5600000000002</v>
      </c>
      <c r="I9" s="180">
        <f t="shared" si="1"/>
        <v>170.23</v>
      </c>
      <c r="J9" s="180">
        <f t="shared" si="1"/>
        <v>22.7</v>
      </c>
      <c r="K9" s="177">
        <f t="shared" si="1"/>
        <v>600</v>
      </c>
      <c r="L9" s="177">
        <f t="shared" si="1"/>
        <v>600</v>
      </c>
      <c r="M9" s="177">
        <f t="shared" si="1"/>
        <v>0</v>
      </c>
    </row>
    <row r="10" spans="1:15" s="119" customFormat="1" ht="21.75" customHeight="1">
      <c r="A10" s="157" t="s">
        <v>158</v>
      </c>
      <c r="B10" s="157" t="s">
        <v>159</v>
      </c>
      <c r="C10" s="157" t="s">
        <v>160</v>
      </c>
      <c r="D10" s="157" t="s">
        <v>161</v>
      </c>
      <c r="E10" s="158" t="s">
        <v>162</v>
      </c>
      <c r="F10" s="177">
        <v>1377.05</v>
      </c>
      <c r="G10" s="178">
        <v>1377.05</v>
      </c>
      <c r="H10" s="179">
        <v>1207.6400000000001</v>
      </c>
      <c r="I10" s="180">
        <v>169.41</v>
      </c>
      <c r="J10" s="180">
        <v>0</v>
      </c>
      <c r="K10" s="177">
        <v>0</v>
      </c>
      <c r="L10" s="177">
        <v>0</v>
      </c>
      <c r="M10" s="177">
        <v>0</v>
      </c>
    </row>
    <row r="11" spans="1:15" s="119" customFormat="1" ht="21.75" customHeight="1">
      <c r="A11" s="157" t="s">
        <v>158</v>
      </c>
      <c r="B11" s="157" t="s">
        <v>159</v>
      </c>
      <c r="C11" s="157" t="s">
        <v>163</v>
      </c>
      <c r="D11" s="157" t="s">
        <v>161</v>
      </c>
      <c r="E11" s="158" t="s">
        <v>164</v>
      </c>
      <c r="F11" s="177">
        <v>590</v>
      </c>
      <c r="G11" s="178">
        <v>0</v>
      </c>
      <c r="H11" s="179">
        <v>0</v>
      </c>
      <c r="I11" s="180">
        <v>0</v>
      </c>
      <c r="J11" s="180">
        <v>0</v>
      </c>
      <c r="K11" s="177">
        <v>590</v>
      </c>
      <c r="L11" s="177">
        <v>590</v>
      </c>
      <c r="M11" s="177">
        <v>0</v>
      </c>
    </row>
    <row r="12" spans="1:15" s="119" customFormat="1" ht="21.75" customHeight="1">
      <c r="A12" s="157" t="s">
        <v>165</v>
      </c>
      <c r="B12" s="157" t="s">
        <v>166</v>
      </c>
      <c r="C12" s="157" t="s">
        <v>159</v>
      </c>
      <c r="D12" s="157" t="s">
        <v>161</v>
      </c>
      <c r="E12" s="158" t="s">
        <v>167</v>
      </c>
      <c r="F12" s="177">
        <v>10</v>
      </c>
      <c r="G12" s="178">
        <v>0</v>
      </c>
      <c r="H12" s="179">
        <v>0</v>
      </c>
      <c r="I12" s="180">
        <v>0</v>
      </c>
      <c r="J12" s="180">
        <v>0</v>
      </c>
      <c r="K12" s="177">
        <v>10</v>
      </c>
      <c r="L12" s="177">
        <v>10</v>
      </c>
      <c r="M12" s="177">
        <v>0</v>
      </c>
    </row>
    <row r="13" spans="1:15" s="119" customFormat="1" ht="21.75" customHeight="1">
      <c r="A13" s="157" t="s">
        <v>168</v>
      </c>
      <c r="B13" s="157" t="s">
        <v>169</v>
      </c>
      <c r="C13" s="157" t="s">
        <v>170</v>
      </c>
      <c r="D13" s="157" t="s">
        <v>161</v>
      </c>
      <c r="E13" s="158" t="s">
        <v>171</v>
      </c>
      <c r="F13" s="177">
        <v>23.52</v>
      </c>
      <c r="G13" s="178">
        <v>23.52</v>
      </c>
      <c r="H13" s="179">
        <v>0</v>
      </c>
      <c r="I13" s="180">
        <v>0.82</v>
      </c>
      <c r="J13" s="180">
        <v>22.7</v>
      </c>
      <c r="K13" s="177">
        <v>0</v>
      </c>
      <c r="L13" s="177">
        <v>0</v>
      </c>
      <c r="M13" s="177">
        <v>0</v>
      </c>
    </row>
    <row r="14" spans="1:15" s="119" customFormat="1" ht="21.75" customHeight="1">
      <c r="A14" s="157" t="s">
        <v>168</v>
      </c>
      <c r="B14" s="157" t="s">
        <v>169</v>
      </c>
      <c r="C14" s="157" t="s">
        <v>169</v>
      </c>
      <c r="D14" s="157" t="s">
        <v>161</v>
      </c>
      <c r="E14" s="158" t="s">
        <v>172</v>
      </c>
      <c r="F14" s="177">
        <v>155.22999999999999</v>
      </c>
      <c r="G14" s="178">
        <v>155.22999999999999</v>
      </c>
      <c r="H14" s="179">
        <v>155.22999999999999</v>
      </c>
      <c r="I14" s="180">
        <v>0</v>
      </c>
      <c r="J14" s="180">
        <v>0</v>
      </c>
      <c r="K14" s="177">
        <v>0</v>
      </c>
      <c r="L14" s="177">
        <v>0</v>
      </c>
      <c r="M14" s="177">
        <v>0</v>
      </c>
    </row>
    <row r="15" spans="1:15" s="119" customFormat="1" ht="21.75" customHeight="1">
      <c r="A15" s="157" t="s">
        <v>173</v>
      </c>
      <c r="B15" s="157" t="s">
        <v>174</v>
      </c>
      <c r="C15" s="157" t="s">
        <v>160</v>
      </c>
      <c r="D15" s="157" t="s">
        <v>161</v>
      </c>
      <c r="E15" s="158" t="s">
        <v>175</v>
      </c>
      <c r="F15" s="177">
        <v>114.24</v>
      </c>
      <c r="G15" s="178">
        <v>114.24</v>
      </c>
      <c r="H15" s="179">
        <v>114.24</v>
      </c>
      <c r="I15" s="180">
        <v>0</v>
      </c>
      <c r="J15" s="180">
        <v>0</v>
      </c>
      <c r="K15" s="177">
        <v>0</v>
      </c>
      <c r="L15" s="177">
        <v>0</v>
      </c>
      <c r="M15" s="177">
        <v>0</v>
      </c>
    </row>
    <row r="16" spans="1:15" s="119" customFormat="1" ht="21.75" customHeight="1">
      <c r="A16" s="157" t="s">
        <v>176</v>
      </c>
      <c r="B16" s="157" t="s">
        <v>163</v>
      </c>
      <c r="C16" s="157" t="s">
        <v>160</v>
      </c>
      <c r="D16" s="157" t="s">
        <v>161</v>
      </c>
      <c r="E16" s="158" t="s">
        <v>177</v>
      </c>
      <c r="F16" s="177">
        <v>105.45</v>
      </c>
      <c r="G16" s="178">
        <v>105.45</v>
      </c>
      <c r="H16" s="179">
        <v>105.45</v>
      </c>
      <c r="I16" s="180">
        <v>0</v>
      </c>
      <c r="J16" s="180">
        <v>0</v>
      </c>
      <c r="K16" s="177">
        <v>0</v>
      </c>
      <c r="L16" s="177">
        <v>0</v>
      </c>
      <c r="M16" s="177">
        <v>0</v>
      </c>
    </row>
    <row r="17" spans="1:13" s="119" customFormat="1" ht="27.6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119" customFormat="1" ht="27.6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19" customFormat="1" ht="14.25"/>
    <row r="20" spans="1:13" s="119" customFormat="1" ht="14.25"/>
    <row r="21" spans="1:13" s="119" customFormat="1" ht="14.25"/>
    <row r="22" spans="1:13" s="119" customFormat="1" ht="14.25"/>
    <row r="23" spans="1:13" s="119" customFormat="1" ht="14.25"/>
    <row r="24" spans="1:13" s="119" customFormat="1" ht="14.25"/>
    <row r="25" spans="1:13" s="119" customFormat="1" ht="14.25"/>
  </sheetData>
  <sheetProtection formatCells="0" formatColumns="0" formatRows="0"/>
  <mergeCells count="3">
    <mergeCell ref="D4:D5"/>
    <mergeCell ref="E4:E5"/>
    <mergeCell ref="F4:F5"/>
  </mergeCells>
  <phoneticPr fontId="2" type="noConversion"/>
  <printOptions horizontalCentered="1"/>
  <pageMargins left="0" right="0" top="0.98425196850393704" bottom="0.39370078740157483" header="0" footer="0"/>
  <pageSetup paperSize="9" scale="63" fitToHeight="99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showGridLines="0" showZeros="0" workbookViewId="0"/>
  </sheetViews>
  <sheetFormatPr defaultRowHeight="13.5"/>
  <cols>
    <col min="1" max="2" width="6.5" style="130" customWidth="1"/>
    <col min="3" max="3" width="29.5" style="130" customWidth="1"/>
    <col min="4" max="4" width="16.75" style="130" customWidth="1"/>
    <col min="5" max="5" width="17.625" style="130" customWidth="1"/>
    <col min="6" max="16384" width="9" style="130"/>
  </cols>
  <sheetData>
    <row r="1" spans="1:5" ht="21.75" customHeight="1">
      <c r="E1" s="131" t="s">
        <v>138</v>
      </c>
    </row>
    <row r="2" spans="1:5" ht="25.5" customHeight="1">
      <c r="A2" s="284" t="s">
        <v>134</v>
      </c>
      <c r="B2" s="284"/>
      <c r="C2" s="284"/>
      <c r="D2" s="284"/>
      <c r="E2" s="284"/>
    </row>
    <row r="3" spans="1:5" ht="13.5" customHeight="1">
      <c r="A3" s="187" t="s">
        <v>231</v>
      </c>
      <c r="B3" s="132"/>
      <c r="C3" s="132"/>
      <c r="D3" s="132"/>
      <c r="E3" s="131" t="s">
        <v>46</v>
      </c>
    </row>
    <row r="4" spans="1:5" ht="28.5" customHeight="1">
      <c r="A4" s="282" t="s">
        <v>47</v>
      </c>
      <c r="B4" s="283"/>
      <c r="C4" s="280" t="s">
        <v>135</v>
      </c>
      <c r="D4" s="282" t="s">
        <v>136</v>
      </c>
      <c r="E4" s="283"/>
    </row>
    <row r="5" spans="1:5" ht="28.5" customHeight="1">
      <c r="A5" s="133" t="s">
        <v>53</v>
      </c>
      <c r="B5" s="133" t="s">
        <v>54</v>
      </c>
      <c r="C5" s="281"/>
      <c r="D5" s="133" t="s">
        <v>5</v>
      </c>
      <c r="E5" s="133" t="s">
        <v>137</v>
      </c>
    </row>
    <row r="6" spans="1:5" ht="18.75" customHeight="1">
      <c r="A6" s="133" t="s">
        <v>60</v>
      </c>
      <c r="B6" s="133" t="s">
        <v>60</v>
      </c>
      <c r="C6" s="133" t="s">
        <v>60</v>
      </c>
      <c r="D6" s="133">
        <v>1</v>
      </c>
      <c r="E6" s="133">
        <v>2</v>
      </c>
    </row>
    <row r="7" spans="1:5" s="181" customFormat="1" ht="18.75" customHeight="1">
      <c r="A7" s="182"/>
      <c r="B7" s="182"/>
      <c r="C7" s="189" t="s">
        <v>1</v>
      </c>
      <c r="D7" s="188">
        <f>D8+D15+D34</f>
        <v>1775.4900000000002</v>
      </c>
      <c r="E7" s="188">
        <f>E8+E15+E34</f>
        <v>1775.4900000000002</v>
      </c>
    </row>
    <row r="8" spans="1:5" ht="18.75" customHeight="1">
      <c r="A8" s="182" t="s">
        <v>180</v>
      </c>
      <c r="B8" s="182"/>
      <c r="C8" s="189" t="s">
        <v>72</v>
      </c>
      <c r="D8" s="188">
        <f>SUM(D9:D14)</f>
        <v>22.7</v>
      </c>
      <c r="E8" s="188">
        <f>SUM(E9:E14)</f>
        <v>22.7</v>
      </c>
    </row>
    <row r="9" spans="1:5" ht="18.75" customHeight="1">
      <c r="A9" s="182" t="s">
        <v>181</v>
      </c>
      <c r="B9" s="182" t="s">
        <v>182</v>
      </c>
      <c r="C9" s="189" t="s">
        <v>183</v>
      </c>
      <c r="D9" s="188">
        <v>7.54</v>
      </c>
      <c r="E9" s="188">
        <v>7.54</v>
      </c>
    </row>
    <row r="10" spans="1:5" ht="18.75" customHeight="1">
      <c r="A10" s="182" t="s">
        <v>181</v>
      </c>
      <c r="B10" s="182" t="s">
        <v>184</v>
      </c>
      <c r="C10" s="189" t="s">
        <v>185</v>
      </c>
      <c r="D10" s="188">
        <v>7.56</v>
      </c>
      <c r="E10" s="188">
        <v>7.56</v>
      </c>
    </row>
    <row r="11" spans="1:5" ht="18.75" customHeight="1">
      <c r="A11" s="182" t="s">
        <v>181</v>
      </c>
      <c r="B11" s="182" t="s">
        <v>186</v>
      </c>
      <c r="C11" s="189" t="s">
        <v>187</v>
      </c>
      <c r="D11" s="188">
        <v>1.51</v>
      </c>
      <c r="E11" s="188">
        <v>1.51</v>
      </c>
    </row>
    <row r="12" spans="1:5" ht="18.75" customHeight="1">
      <c r="A12" s="182" t="s">
        <v>181</v>
      </c>
      <c r="B12" s="182" t="s">
        <v>188</v>
      </c>
      <c r="C12" s="189" t="s">
        <v>189</v>
      </c>
      <c r="D12" s="188">
        <v>1.64</v>
      </c>
      <c r="E12" s="188">
        <v>1.64</v>
      </c>
    </row>
    <row r="13" spans="1:5" ht="18.75" customHeight="1">
      <c r="A13" s="182" t="s">
        <v>181</v>
      </c>
      <c r="B13" s="182" t="s">
        <v>190</v>
      </c>
      <c r="C13" s="189" t="s">
        <v>191</v>
      </c>
      <c r="D13" s="188">
        <v>3.77</v>
      </c>
      <c r="E13" s="188">
        <v>3.77</v>
      </c>
    </row>
    <row r="14" spans="1:5" ht="18.75" customHeight="1">
      <c r="A14" s="182" t="s">
        <v>181</v>
      </c>
      <c r="B14" s="182" t="s">
        <v>192</v>
      </c>
      <c r="C14" s="189" t="s">
        <v>193</v>
      </c>
      <c r="D14" s="188">
        <v>0.68</v>
      </c>
      <c r="E14" s="188">
        <v>0.68</v>
      </c>
    </row>
    <row r="15" spans="1:5" ht="18.75" customHeight="1">
      <c r="A15" s="182" t="s">
        <v>194</v>
      </c>
      <c r="B15" s="182"/>
      <c r="C15" s="189" t="s">
        <v>71</v>
      </c>
      <c r="D15" s="188">
        <f>SUM(D16:D33)</f>
        <v>1582.5600000000002</v>
      </c>
      <c r="E15" s="188">
        <f>SUM(E16:E33)</f>
        <v>1582.5600000000002</v>
      </c>
    </row>
    <row r="16" spans="1:5" ht="18.75" customHeight="1">
      <c r="A16" s="182" t="s">
        <v>195</v>
      </c>
      <c r="B16" s="182" t="s">
        <v>160</v>
      </c>
      <c r="C16" s="189" t="s">
        <v>196</v>
      </c>
      <c r="D16" s="188">
        <v>411.5</v>
      </c>
      <c r="E16" s="188">
        <v>411.5</v>
      </c>
    </row>
    <row r="17" spans="1:5" ht="18.75" customHeight="1">
      <c r="A17" s="182" t="s">
        <v>195</v>
      </c>
      <c r="B17" s="182" t="s">
        <v>163</v>
      </c>
      <c r="C17" s="189" t="s">
        <v>197</v>
      </c>
      <c r="D17" s="188">
        <v>72.66</v>
      </c>
      <c r="E17" s="188">
        <v>72.66</v>
      </c>
    </row>
    <row r="18" spans="1:5" ht="18.75" customHeight="1">
      <c r="A18" s="182" t="s">
        <v>195</v>
      </c>
      <c r="B18" s="182" t="s">
        <v>163</v>
      </c>
      <c r="C18" s="189" t="s">
        <v>198</v>
      </c>
      <c r="D18" s="188">
        <v>110.17</v>
      </c>
      <c r="E18" s="188">
        <v>110.17</v>
      </c>
    </row>
    <row r="19" spans="1:5" ht="18.75" customHeight="1">
      <c r="A19" s="182" t="s">
        <v>195</v>
      </c>
      <c r="B19" s="182" t="s">
        <v>163</v>
      </c>
      <c r="C19" s="189" t="s">
        <v>199</v>
      </c>
      <c r="D19" s="188">
        <v>18.77</v>
      </c>
      <c r="E19" s="188">
        <v>18.77</v>
      </c>
    </row>
    <row r="20" spans="1:5" ht="18.75" customHeight="1">
      <c r="A20" s="182" t="s">
        <v>195</v>
      </c>
      <c r="B20" s="182" t="s">
        <v>163</v>
      </c>
      <c r="C20" s="189" t="s">
        <v>200</v>
      </c>
      <c r="D20" s="188">
        <v>51.44</v>
      </c>
      <c r="E20" s="188">
        <v>51.44</v>
      </c>
    </row>
    <row r="21" spans="1:5" ht="18.75" customHeight="1">
      <c r="A21" s="182" t="s">
        <v>195</v>
      </c>
      <c r="B21" s="182" t="s">
        <v>163</v>
      </c>
      <c r="C21" s="189" t="s">
        <v>201</v>
      </c>
      <c r="D21" s="188">
        <v>102.6</v>
      </c>
      <c r="E21" s="188">
        <v>102.6</v>
      </c>
    </row>
    <row r="22" spans="1:5" ht="18.75" customHeight="1">
      <c r="A22" s="182" t="s">
        <v>195</v>
      </c>
      <c r="B22" s="182" t="s">
        <v>159</v>
      </c>
      <c r="C22" s="189" t="s">
        <v>202</v>
      </c>
      <c r="D22" s="188">
        <v>60.4</v>
      </c>
      <c r="E22" s="188">
        <v>60.4</v>
      </c>
    </row>
    <row r="23" spans="1:5" ht="18.75" customHeight="1">
      <c r="A23" s="182" t="s">
        <v>195</v>
      </c>
      <c r="B23" s="182" t="s">
        <v>159</v>
      </c>
      <c r="C23" s="189" t="s">
        <v>203</v>
      </c>
      <c r="D23" s="188">
        <v>78.819999999999993</v>
      </c>
      <c r="E23" s="188">
        <v>78.819999999999993</v>
      </c>
    </row>
    <row r="24" spans="1:5" ht="18.75" customHeight="1">
      <c r="A24" s="182" t="s">
        <v>195</v>
      </c>
      <c r="B24" s="182" t="s">
        <v>204</v>
      </c>
      <c r="C24" s="189" t="s">
        <v>205</v>
      </c>
      <c r="D24" s="188">
        <v>33.880000000000003</v>
      </c>
      <c r="E24" s="188">
        <v>33.880000000000003</v>
      </c>
    </row>
    <row r="25" spans="1:5" ht="18.75" customHeight="1">
      <c r="A25" s="182" t="s">
        <v>195</v>
      </c>
      <c r="B25" s="182" t="s">
        <v>204</v>
      </c>
      <c r="C25" s="189" t="s">
        <v>206</v>
      </c>
      <c r="D25" s="188">
        <v>36.11</v>
      </c>
      <c r="E25" s="188">
        <v>36.11</v>
      </c>
    </row>
    <row r="26" spans="1:5" ht="18.75" customHeight="1">
      <c r="A26" s="182" t="s">
        <v>195</v>
      </c>
      <c r="B26" s="182" t="s">
        <v>166</v>
      </c>
      <c r="C26" s="189" t="s">
        <v>207</v>
      </c>
      <c r="D26" s="188">
        <v>155.22999999999999</v>
      </c>
      <c r="E26" s="188">
        <v>155.22999999999999</v>
      </c>
    </row>
    <row r="27" spans="1:5" ht="18.75" customHeight="1">
      <c r="A27" s="182" t="s">
        <v>195</v>
      </c>
      <c r="B27" s="182" t="s">
        <v>208</v>
      </c>
      <c r="C27" s="189" t="s">
        <v>209</v>
      </c>
      <c r="D27" s="188">
        <v>114.24</v>
      </c>
      <c r="E27" s="188">
        <v>114.24</v>
      </c>
    </row>
    <row r="28" spans="1:5" ht="18.75" customHeight="1">
      <c r="A28" s="182" t="s">
        <v>195</v>
      </c>
      <c r="B28" s="182" t="s">
        <v>210</v>
      </c>
      <c r="C28" s="189" t="s">
        <v>211</v>
      </c>
      <c r="D28" s="188">
        <v>1.28</v>
      </c>
      <c r="E28" s="188">
        <v>1.28</v>
      </c>
    </row>
    <row r="29" spans="1:5" ht="18.75" customHeight="1">
      <c r="A29" s="182" t="s">
        <v>195</v>
      </c>
      <c r="B29" s="182" t="s">
        <v>210</v>
      </c>
      <c r="C29" s="189" t="s">
        <v>212</v>
      </c>
      <c r="D29" s="188">
        <v>4.3899999999999997</v>
      </c>
      <c r="E29" s="188">
        <v>4.3899999999999997</v>
      </c>
    </row>
    <row r="30" spans="1:5" ht="18.75" customHeight="1">
      <c r="A30" s="182" t="s">
        <v>195</v>
      </c>
      <c r="B30" s="182" t="s">
        <v>210</v>
      </c>
      <c r="C30" s="189" t="s">
        <v>213</v>
      </c>
      <c r="D30" s="188">
        <v>0.88</v>
      </c>
      <c r="E30" s="188">
        <v>0.88</v>
      </c>
    </row>
    <row r="31" spans="1:5" ht="18.75" customHeight="1">
      <c r="A31" s="182" t="s">
        <v>195</v>
      </c>
      <c r="B31" s="182" t="s">
        <v>182</v>
      </c>
      <c r="C31" s="189" t="s">
        <v>214</v>
      </c>
      <c r="D31" s="188">
        <v>105.45</v>
      </c>
      <c r="E31" s="188">
        <v>105.45</v>
      </c>
    </row>
    <row r="32" spans="1:5" ht="18.75" customHeight="1">
      <c r="A32" s="182" t="s">
        <v>195</v>
      </c>
      <c r="B32" s="182" t="s">
        <v>184</v>
      </c>
      <c r="C32" s="189" t="s">
        <v>215</v>
      </c>
      <c r="D32" s="188">
        <v>78.819999999999993</v>
      </c>
      <c r="E32" s="188">
        <v>78.819999999999993</v>
      </c>
    </row>
    <row r="33" spans="1:5" ht="18.75" customHeight="1">
      <c r="A33" s="182" t="s">
        <v>195</v>
      </c>
      <c r="B33" s="182" t="s">
        <v>192</v>
      </c>
      <c r="C33" s="189" t="s">
        <v>216</v>
      </c>
      <c r="D33" s="188">
        <v>145.91999999999999</v>
      </c>
      <c r="E33" s="188">
        <v>145.91999999999999</v>
      </c>
    </row>
    <row r="34" spans="1:5" ht="18.75" customHeight="1">
      <c r="A34" s="182" t="s">
        <v>217</v>
      </c>
      <c r="B34" s="182"/>
      <c r="C34" s="189" t="s">
        <v>218</v>
      </c>
      <c r="D34" s="188">
        <f>SUM(D35:D42)</f>
        <v>170.23</v>
      </c>
      <c r="E34" s="188">
        <f>SUM(E35:E42)</f>
        <v>170.23</v>
      </c>
    </row>
    <row r="35" spans="1:5" ht="18.75" customHeight="1">
      <c r="A35" s="182" t="s">
        <v>219</v>
      </c>
      <c r="B35" s="182" t="s">
        <v>160</v>
      </c>
      <c r="C35" s="189" t="s">
        <v>220</v>
      </c>
      <c r="D35" s="188">
        <v>20</v>
      </c>
      <c r="E35" s="188">
        <v>20</v>
      </c>
    </row>
    <row r="36" spans="1:5" ht="18.75" customHeight="1">
      <c r="A36" s="182" t="s">
        <v>219</v>
      </c>
      <c r="B36" s="182" t="s">
        <v>163</v>
      </c>
      <c r="C36" s="189" t="s">
        <v>221</v>
      </c>
      <c r="D36" s="188">
        <v>10</v>
      </c>
      <c r="E36" s="188">
        <v>10</v>
      </c>
    </row>
    <row r="37" spans="1:5" ht="18.75" customHeight="1">
      <c r="A37" s="182" t="s">
        <v>219</v>
      </c>
      <c r="B37" s="182" t="s">
        <v>204</v>
      </c>
      <c r="C37" s="189" t="s">
        <v>222</v>
      </c>
      <c r="D37" s="188">
        <v>10</v>
      </c>
      <c r="E37" s="188">
        <v>10</v>
      </c>
    </row>
    <row r="38" spans="1:5" ht="18.75" customHeight="1">
      <c r="A38" s="182" t="s">
        <v>219</v>
      </c>
      <c r="B38" s="182" t="s">
        <v>174</v>
      </c>
      <c r="C38" s="189" t="s">
        <v>223</v>
      </c>
      <c r="D38" s="188">
        <v>20.8</v>
      </c>
      <c r="E38" s="188">
        <v>20.8</v>
      </c>
    </row>
    <row r="39" spans="1:5" ht="18.75" customHeight="1">
      <c r="A39" s="182" t="s">
        <v>219</v>
      </c>
      <c r="B39" s="182" t="s">
        <v>224</v>
      </c>
      <c r="C39" s="189" t="s">
        <v>225</v>
      </c>
      <c r="D39" s="188">
        <v>17.579999999999998</v>
      </c>
      <c r="E39" s="188">
        <v>17.579999999999998</v>
      </c>
    </row>
    <row r="40" spans="1:5" ht="18.75" customHeight="1">
      <c r="A40" s="182" t="s">
        <v>219</v>
      </c>
      <c r="B40" s="182" t="s">
        <v>226</v>
      </c>
      <c r="C40" s="189" t="s">
        <v>227</v>
      </c>
      <c r="D40" s="188">
        <v>21.97</v>
      </c>
      <c r="E40" s="188">
        <v>21.97</v>
      </c>
    </row>
    <row r="41" spans="1:5" ht="18.75" customHeight="1">
      <c r="A41" s="182" t="s">
        <v>219</v>
      </c>
      <c r="B41" s="182" t="s">
        <v>228</v>
      </c>
      <c r="C41" s="189" t="s">
        <v>229</v>
      </c>
      <c r="D41" s="188">
        <v>69.06</v>
      </c>
      <c r="E41" s="188">
        <v>69.06</v>
      </c>
    </row>
    <row r="42" spans="1:5" ht="18.75" customHeight="1">
      <c r="A42" s="182" t="s">
        <v>219</v>
      </c>
      <c r="B42" s="182" t="s">
        <v>192</v>
      </c>
      <c r="C42" s="189" t="s">
        <v>230</v>
      </c>
      <c r="D42" s="188">
        <v>0.82</v>
      </c>
      <c r="E42" s="188">
        <v>0.82</v>
      </c>
    </row>
    <row r="43" spans="1:5" ht="18.75" customHeight="1">
      <c r="A43"/>
      <c r="B43"/>
      <c r="C43"/>
      <c r="D43"/>
      <c r="E43"/>
    </row>
    <row r="44" spans="1:5" ht="20.25" customHeight="1">
      <c r="A44"/>
      <c r="B44"/>
      <c r="C44"/>
      <c r="D44"/>
      <c r="E44"/>
    </row>
  </sheetData>
  <sheetProtection formatCells="0" formatColumns="0" formatRows="0"/>
  <mergeCells count="4">
    <mergeCell ref="C4:C5"/>
    <mergeCell ref="A4:B4"/>
    <mergeCell ref="A2:E2"/>
    <mergeCell ref="D4:E4"/>
  </mergeCells>
  <phoneticPr fontId="2" type="noConversion"/>
  <printOptions horizontalCentered="1"/>
  <pageMargins left="0.31496062992125984" right="0.31496062992125984" top="0.55118110236220474" bottom="0.19685039370078741" header="0.31496062992125984" footer="0.31496062992125984"/>
  <pageSetup paperSize="9" scale="85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/>
  </sheetViews>
  <sheetFormatPr defaultRowHeight="14.25"/>
  <cols>
    <col min="1" max="1" width="35.75" style="134" customWidth="1"/>
    <col min="2" max="2" width="21.375" style="134" customWidth="1"/>
    <col min="3" max="3" width="20.875" style="134" customWidth="1"/>
    <col min="4" max="4" width="12.375" style="134" customWidth="1"/>
    <col min="5" max="5" width="27" style="134" customWidth="1"/>
    <col min="6" max="16384" width="9" style="134"/>
  </cols>
  <sheetData>
    <row r="1" spans="1:5" ht="14.25" customHeight="1">
      <c r="D1" s="135" t="s">
        <v>140</v>
      </c>
    </row>
    <row r="2" spans="1:5" s="137" customFormat="1" ht="45" customHeight="1">
      <c r="A2" s="285" t="s">
        <v>141</v>
      </c>
      <c r="B2" s="285"/>
      <c r="C2" s="285"/>
      <c r="D2" s="285"/>
      <c r="E2" s="136"/>
    </row>
    <row r="3" spans="1:5" ht="18.75" customHeight="1">
      <c r="A3" s="183" t="s">
        <v>232</v>
      </c>
      <c r="B3" s="138"/>
      <c r="C3" s="138"/>
      <c r="D3" s="139" t="s">
        <v>142</v>
      </c>
    </row>
    <row r="4" spans="1:5" s="141" customFormat="1" ht="30" customHeight="1">
      <c r="A4" s="140" t="s">
        <v>143</v>
      </c>
      <c r="B4" s="129" t="s">
        <v>144</v>
      </c>
      <c r="C4" s="129" t="s">
        <v>145</v>
      </c>
      <c r="D4" s="129" t="s">
        <v>146</v>
      </c>
      <c r="E4" s="134"/>
    </row>
    <row r="5" spans="1:5" s="184" customFormat="1" ht="30" customHeight="1">
      <c r="A5" s="186" t="s">
        <v>147</v>
      </c>
      <c r="B5" s="186"/>
      <c r="C5" s="154">
        <v>47</v>
      </c>
      <c r="D5" s="185"/>
      <c r="E5" s="192"/>
    </row>
    <row r="6" spans="1:5" s="184" customFormat="1" ht="30" customHeight="1">
      <c r="A6" s="171" t="s">
        <v>148</v>
      </c>
      <c r="B6" s="171"/>
      <c r="C6" s="155">
        <v>0</v>
      </c>
      <c r="D6" s="185"/>
      <c r="E6" s="192"/>
    </row>
    <row r="7" spans="1:5" s="184" customFormat="1" ht="30" customHeight="1">
      <c r="A7" s="171" t="s">
        <v>149</v>
      </c>
      <c r="B7" s="171"/>
      <c r="C7" s="155">
        <v>22</v>
      </c>
      <c r="D7" s="185"/>
      <c r="E7" s="192"/>
    </row>
    <row r="8" spans="1:5" s="184" customFormat="1" ht="30" customHeight="1">
      <c r="A8" s="171" t="s">
        <v>150</v>
      </c>
      <c r="B8" s="171"/>
      <c r="C8" s="154">
        <v>25</v>
      </c>
      <c r="D8" s="185"/>
      <c r="E8" s="192"/>
    </row>
    <row r="9" spans="1:5" s="184" customFormat="1" ht="30" customHeight="1">
      <c r="A9" s="171" t="s">
        <v>151</v>
      </c>
      <c r="B9" s="171"/>
      <c r="C9" s="155">
        <v>25</v>
      </c>
      <c r="D9" s="185"/>
      <c r="E9" s="192"/>
    </row>
    <row r="10" spans="1:5" s="184" customFormat="1" ht="30" customHeight="1">
      <c r="A10" s="171" t="s">
        <v>152</v>
      </c>
      <c r="B10" s="171"/>
      <c r="C10" s="155">
        <v>0</v>
      </c>
      <c r="D10" s="185"/>
      <c r="E10" s="192"/>
    </row>
    <row r="11" spans="1:5" s="141" customFormat="1" ht="85.5" customHeight="1">
      <c r="A11" s="286" t="s">
        <v>139</v>
      </c>
      <c r="B11" s="286"/>
      <c r="C11" s="286"/>
      <c r="D11" s="286"/>
      <c r="E11" s="134"/>
    </row>
    <row r="12" spans="1:5" s="141" customFormat="1">
      <c r="A12" s="134"/>
      <c r="B12" s="134"/>
      <c r="C12" s="134"/>
      <c r="D12" s="134"/>
      <c r="E12" s="134"/>
    </row>
    <row r="13" spans="1:5" s="141" customFormat="1">
      <c r="A13" s="134"/>
      <c r="B13" s="134"/>
      <c r="C13" s="134"/>
      <c r="D13" s="134"/>
      <c r="E13" s="134"/>
    </row>
    <row r="14" spans="1:5" s="141" customFormat="1">
      <c r="A14" s="134"/>
      <c r="B14" s="134"/>
      <c r="C14" s="134"/>
      <c r="D14" s="134"/>
      <c r="E14" s="134"/>
    </row>
    <row r="15" spans="1:5" s="141" customFormat="1">
      <c r="A15" s="134"/>
      <c r="B15" s="134"/>
      <c r="C15" s="134"/>
      <c r="D15" s="134"/>
      <c r="E15" s="134"/>
    </row>
    <row r="16" spans="1:5" s="141" customFormat="1">
      <c r="A16" s="134"/>
      <c r="B16" s="134"/>
      <c r="C16" s="134"/>
      <c r="D16" s="134"/>
      <c r="E16" s="134"/>
    </row>
    <row r="17" s="141" customFormat="1"/>
    <row r="18" s="141" customFormat="1"/>
    <row r="19" s="141" customFormat="1"/>
    <row r="20" s="141" customFormat="1"/>
    <row r="21" s="141" customFormat="1"/>
    <row r="22" s="141" customFormat="1"/>
    <row r="23" s="141" customFormat="1"/>
    <row r="24" s="141" customFormat="1"/>
    <row r="25" s="141" customFormat="1"/>
    <row r="26" s="141" customFormat="1"/>
    <row r="27" s="141" customFormat="1"/>
    <row r="28" s="141" customFormat="1"/>
    <row r="29" s="141" customFormat="1"/>
    <row r="30" s="141" customFormat="1"/>
    <row r="31" s="141" customFormat="1"/>
    <row r="32" s="141" customFormat="1"/>
    <row r="33" s="141" customFormat="1"/>
    <row r="34" s="141" customFormat="1"/>
    <row r="35" s="141" customFormat="1"/>
  </sheetData>
  <sheetProtection formatCells="0" formatColumns="0" formatRows="0"/>
  <mergeCells count="2">
    <mergeCell ref="A2:D2"/>
    <mergeCell ref="A11:D11"/>
  </mergeCells>
  <phoneticPr fontId="2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/>
  </sheetViews>
  <sheetFormatPr defaultRowHeight="11.25"/>
  <cols>
    <col min="1" max="3" width="5.625" style="110" customWidth="1"/>
    <col min="4" max="4" width="10.875" style="110" customWidth="1"/>
    <col min="5" max="5" width="27.375" style="110" customWidth="1"/>
    <col min="6" max="6" width="12.75" style="110" customWidth="1"/>
    <col min="7" max="8" width="10.875" style="110" customWidth="1"/>
    <col min="9" max="9" width="12.625" style="110" customWidth="1"/>
    <col min="10" max="13" width="10.875" style="110" customWidth="1"/>
    <col min="14" max="245" width="7.25" style="110" customWidth="1"/>
    <col min="246" max="16384" width="9" style="110"/>
  </cols>
  <sheetData>
    <row r="1" spans="1:245" ht="25.5" customHeight="1">
      <c r="A1" s="198"/>
      <c r="B1" s="198"/>
      <c r="C1" s="199"/>
      <c r="D1" s="200"/>
      <c r="E1" s="201"/>
      <c r="F1" s="202"/>
      <c r="G1" s="202"/>
      <c r="H1" s="202"/>
      <c r="I1" s="203"/>
      <c r="J1" s="202"/>
      <c r="K1" s="202"/>
      <c r="L1" s="202"/>
      <c r="M1" s="204" t="s">
        <v>233</v>
      </c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</row>
    <row r="2" spans="1:245" ht="21.75" customHeight="1">
      <c r="A2" s="205" t="s">
        <v>234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  <c r="HY2" s="196"/>
      <c r="HZ2" s="196"/>
      <c r="IA2" s="196"/>
      <c r="IB2" s="196"/>
      <c r="IC2" s="196"/>
      <c r="ID2" s="196"/>
      <c r="IE2" s="196"/>
      <c r="IF2" s="196"/>
      <c r="IG2" s="196"/>
      <c r="IH2" s="196"/>
      <c r="II2" s="196"/>
      <c r="IJ2" s="196"/>
      <c r="IK2" s="196"/>
    </row>
    <row r="3" spans="1:245" ht="25.5" customHeight="1">
      <c r="A3" s="150" t="s">
        <v>153</v>
      </c>
      <c r="B3" s="196"/>
      <c r="C3" s="196"/>
      <c r="D3" s="196"/>
      <c r="E3" s="196"/>
      <c r="F3" s="202"/>
      <c r="G3" s="206"/>
      <c r="H3" s="206"/>
      <c r="I3" s="206"/>
      <c r="J3" s="206"/>
      <c r="K3" s="206"/>
      <c r="L3" s="206"/>
      <c r="M3" s="207" t="s">
        <v>46</v>
      </c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</row>
    <row r="4" spans="1:245" s="119" customFormat="1" ht="25.5" customHeight="1">
      <c r="A4" s="208" t="s">
        <v>47</v>
      </c>
      <c r="B4" s="208"/>
      <c r="C4" s="208"/>
      <c r="D4" s="279" t="s">
        <v>48</v>
      </c>
      <c r="E4" s="279" t="s">
        <v>49</v>
      </c>
      <c r="F4" s="279" t="s">
        <v>50</v>
      </c>
      <c r="G4" s="210" t="s">
        <v>69</v>
      </c>
      <c r="H4" s="210"/>
      <c r="I4" s="210"/>
      <c r="J4" s="211"/>
      <c r="K4" s="212" t="s">
        <v>70</v>
      </c>
      <c r="L4" s="210"/>
      <c r="M4" s="211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</row>
    <row r="5" spans="1:245" s="119" customFormat="1" ht="37.5" customHeight="1">
      <c r="A5" s="213" t="s">
        <v>53</v>
      </c>
      <c r="B5" s="214" t="s">
        <v>54</v>
      </c>
      <c r="C5" s="214" t="s">
        <v>55</v>
      </c>
      <c r="D5" s="279"/>
      <c r="E5" s="279"/>
      <c r="F5" s="279"/>
      <c r="G5" s="215" t="s">
        <v>5</v>
      </c>
      <c r="H5" s="209" t="s">
        <v>71</v>
      </c>
      <c r="I5" s="197" t="s">
        <v>218</v>
      </c>
      <c r="J5" s="209" t="s">
        <v>72</v>
      </c>
      <c r="K5" s="209" t="s">
        <v>5</v>
      </c>
      <c r="L5" s="209" t="s">
        <v>235</v>
      </c>
      <c r="M5" s="209" t="s">
        <v>73</v>
      </c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</row>
    <row r="6" spans="1:245" s="119" customFormat="1" ht="20.25" customHeight="1">
      <c r="A6" s="213" t="s">
        <v>60</v>
      </c>
      <c r="B6" s="214" t="s">
        <v>60</v>
      </c>
      <c r="C6" s="214" t="s">
        <v>60</v>
      </c>
      <c r="D6" s="217" t="s">
        <v>60</v>
      </c>
      <c r="E6" s="209" t="s">
        <v>60</v>
      </c>
      <c r="F6" s="217">
        <v>1</v>
      </c>
      <c r="G6" s="217">
        <v>2</v>
      </c>
      <c r="H6" s="217">
        <v>3</v>
      </c>
      <c r="I6" s="217">
        <v>4</v>
      </c>
      <c r="J6" s="217">
        <v>5</v>
      </c>
      <c r="K6" s="217">
        <v>6</v>
      </c>
      <c r="L6" s="217">
        <v>7</v>
      </c>
      <c r="M6" s="217">
        <v>8</v>
      </c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</row>
    <row r="7" spans="1:245" s="216" customFormat="1" ht="25.5" customHeight="1">
      <c r="A7" s="193"/>
      <c r="B7" s="193"/>
      <c r="C7" s="193"/>
      <c r="D7" s="157"/>
      <c r="E7" s="158"/>
      <c r="F7" s="195"/>
      <c r="G7" s="194"/>
      <c r="H7" s="194"/>
      <c r="I7" s="194"/>
      <c r="J7" s="194"/>
      <c r="K7" s="195"/>
      <c r="L7" s="194"/>
      <c r="M7" s="195"/>
      <c r="N7" s="218"/>
      <c r="O7" s="218"/>
      <c r="P7" s="218"/>
      <c r="Q7" s="218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  <c r="FX7" s="219"/>
      <c r="FY7" s="219"/>
      <c r="FZ7" s="219"/>
      <c r="GA7" s="219"/>
      <c r="GB7" s="219"/>
      <c r="GC7" s="219"/>
      <c r="GD7" s="219"/>
      <c r="GE7" s="219"/>
      <c r="GF7" s="219"/>
      <c r="GG7" s="219"/>
      <c r="GH7" s="219"/>
      <c r="GI7" s="219"/>
      <c r="GJ7" s="219"/>
      <c r="GK7" s="219"/>
      <c r="GL7" s="219"/>
      <c r="GM7" s="219"/>
      <c r="GN7" s="219"/>
      <c r="GO7" s="219"/>
      <c r="GP7" s="219"/>
      <c r="GQ7" s="219"/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19"/>
      <c r="HF7" s="219"/>
      <c r="HG7" s="219"/>
      <c r="HH7" s="219"/>
      <c r="HI7" s="219"/>
      <c r="HJ7" s="219"/>
      <c r="HK7" s="219"/>
      <c r="HL7" s="219"/>
      <c r="HM7" s="219"/>
      <c r="HN7" s="219"/>
      <c r="HO7" s="219"/>
      <c r="HP7" s="219"/>
      <c r="HQ7" s="219"/>
      <c r="HR7" s="219"/>
      <c r="HS7" s="219"/>
      <c r="HT7" s="219"/>
      <c r="HU7" s="219"/>
      <c r="HV7" s="219"/>
      <c r="HW7" s="219"/>
      <c r="HX7" s="219"/>
      <c r="HY7" s="219"/>
      <c r="HZ7" s="219"/>
      <c r="IA7" s="219"/>
      <c r="IB7" s="219"/>
      <c r="IC7" s="219"/>
      <c r="ID7" s="219"/>
      <c r="IE7" s="219"/>
      <c r="IF7" s="219"/>
      <c r="IG7" s="219"/>
      <c r="IH7" s="219"/>
      <c r="II7" s="219"/>
      <c r="IJ7" s="219"/>
      <c r="IK7" s="219"/>
    </row>
    <row r="8" spans="1:245" s="128" customFormat="1" ht="25.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19"/>
      <c r="FL8" s="219"/>
      <c r="FM8" s="219"/>
      <c r="FN8" s="219"/>
      <c r="FO8" s="219"/>
      <c r="FP8" s="219"/>
      <c r="FQ8" s="219"/>
      <c r="FR8" s="219"/>
      <c r="FS8" s="219"/>
      <c r="FT8" s="219"/>
      <c r="FU8" s="219"/>
      <c r="FV8" s="219"/>
      <c r="FW8" s="219"/>
      <c r="FX8" s="219"/>
      <c r="FY8" s="219"/>
      <c r="FZ8" s="219"/>
      <c r="GA8" s="219"/>
      <c r="GB8" s="219"/>
      <c r="GC8" s="219"/>
      <c r="GD8" s="219"/>
      <c r="GE8" s="219"/>
      <c r="GF8" s="219"/>
      <c r="GG8" s="219"/>
      <c r="GH8" s="219"/>
      <c r="GI8" s="219"/>
      <c r="GJ8" s="219"/>
      <c r="GK8" s="219"/>
      <c r="GL8" s="219"/>
      <c r="GM8" s="219"/>
      <c r="GN8" s="219"/>
      <c r="GO8" s="219"/>
      <c r="GP8" s="219"/>
      <c r="GQ8" s="219"/>
      <c r="GR8" s="219"/>
      <c r="GS8" s="219"/>
      <c r="GT8" s="219"/>
      <c r="GU8" s="219"/>
      <c r="GV8" s="219"/>
      <c r="GW8" s="219"/>
      <c r="GX8" s="219"/>
      <c r="GY8" s="219"/>
      <c r="GZ8" s="219"/>
      <c r="HA8" s="219"/>
      <c r="HB8" s="219"/>
      <c r="HC8" s="219"/>
      <c r="HD8" s="219"/>
      <c r="HE8" s="219"/>
      <c r="HF8" s="219"/>
      <c r="HG8" s="219"/>
      <c r="HH8" s="219"/>
      <c r="HI8" s="219"/>
      <c r="HJ8" s="219"/>
      <c r="HK8" s="219"/>
      <c r="HL8" s="219"/>
      <c r="HM8" s="219"/>
      <c r="HN8" s="219"/>
      <c r="HO8" s="219"/>
      <c r="HP8" s="219"/>
      <c r="HQ8" s="219"/>
      <c r="HR8" s="219"/>
      <c r="HS8" s="219"/>
      <c r="HT8" s="219"/>
      <c r="HU8" s="219"/>
      <c r="HV8" s="219"/>
      <c r="HW8" s="219"/>
      <c r="HX8" s="219"/>
      <c r="HY8" s="219"/>
      <c r="HZ8" s="219"/>
      <c r="IA8" s="219"/>
      <c r="IB8" s="219"/>
      <c r="IC8" s="219"/>
      <c r="ID8" s="219"/>
      <c r="IE8" s="219"/>
      <c r="IF8" s="219"/>
      <c r="IG8" s="219"/>
      <c r="IH8" s="219"/>
      <c r="II8" s="219"/>
      <c r="IJ8" s="219"/>
      <c r="IK8" s="219"/>
    </row>
    <row r="9" spans="1:245" s="119" customFormat="1" ht="25.5" customHeight="1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</row>
    <row r="10" spans="1:245" s="119" customFormat="1" ht="25.5" customHeight="1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</row>
    <row r="11" spans="1:245" s="119" customFormat="1" ht="25.5" customHeight="1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</row>
    <row r="12" spans="1:245" s="119" customFormat="1" ht="25.5" customHeight="1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</row>
    <row r="13" spans="1:245" s="119" customFormat="1" ht="25.5" customHeight="1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</row>
    <row r="14" spans="1:245" s="119" customFormat="1" ht="25.5" customHeight="1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</row>
    <row r="15" spans="1:245" s="119" customFormat="1" ht="25.5" customHeight="1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  <c r="HW15" s="196"/>
      <c r="HX15" s="196"/>
      <c r="HY15" s="196"/>
      <c r="HZ15" s="196"/>
      <c r="IA15" s="196"/>
      <c r="IB15" s="196"/>
      <c r="IC15" s="196"/>
      <c r="ID15" s="196"/>
      <c r="IE15" s="196"/>
      <c r="IF15" s="196"/>
      <c r="IG15" s="196"/>
      <c r="IH15" s="196"/>
      <c r="II15" s="196"/>
      <c r="IJ15" s="196"/>
      <c r="IK15" s="196"/>
    </row>
    <row r="16" spans="1:245" s="119" customFormat="1" ht="25.5" customHeight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  <c r="ID16" s="196"/>
      <c r="IE16" s="196"/>
      <c r="IF16" s="196"/>
      <c r="IG16" s="196"/>
      <c r="IH16" s="196"/>
      <c r="II16" s="196"/>
      <c r="IJ16" s="196"/>
      <c r="IK16" s="196"/>
    </row>
    <row r="17" spans="1:245" s="119" customFormat="1" ht="25.5" customHeight="1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  <c r="HA17" s="196"/>
      <c r="HB17" s="196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196"/>
      <c r="HT17" s="196"/>
      <c r="HU17" s="196"/>
      <c r="HV17" s="196"/>
      <c r="HW17" s="196"/>
      <c r="HX17" s="196"/>
      <c r="HY17" s="196"/>
      <c r="HZ17" s="196"/>
      <c r="IA17" s="196"/>
      <c r="IB17" s="196"/>
      <c r="IC17" s="196"/>
      <c r="ID17" s="196"/>
      <c r="IE17" s="196"/>
      <c r="IF17" s="196"/>
      <c r="IG17" s="196"/>
      <c r="IH17" s="196"/>
      <c r="II17" s="196"/>
      <c r="IJ17" s="196"/>
      <c r="IK17" s="196"/>
    </row>
    <row r="18" spans="1:245" s="119" customFormat="1" ht="25.5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  <c r="GO18" s="196"/>
      <c r="GP18" s="196"/>
      <c r="GQ18" s="196"/>
      <c r="GR18" s="196"/>
      <c r="GS18" s="196"/>
      <c r="GT18" s="196"/>
      <c r="GU18" s="196"/>
      <c r="GV18" s="196"/>
      <c r="GW18" s="196"/>
      <c r="GX18" s="196"/>
      <c r="GY18" s="196"/>
      <c r="GZ18" s="196"/>
      <c r="HA18" s="196"/>
      <c r="HB18" s="196"/>
      <c r="HC18" s="196"/>
      <c r="HD18" s="196"/>
      <c r="HE18" s="196"/>
      <c r="HF18" s="196"/>
      <c r="HG18" s="196"/>
      <c r="HH18" s="196"/>
      <c r="HI18" s="196"/>
      <c r="HJ18" s="196"/>
      <c r="HK18" s="196"/>
      <c r="HL18" s="196"/>
      <c r="HM18" s="196"/>
      <c r="HN18" s="196"/>
      <c r="HO18" s="196"/>
      <c r="HP18" s="196"/>
      <c r="HQ18" s="196"/>
      <c r="HR18" s="196"/>
      <c r="HS18" s="196"/>
      <c r="HT18" s="196"/>
      <c r="HU18" s="196"/>
      <c r="HV18" s="196"/>
      <c r="HW18" s="196"/>
      <c r="HX18" s="196"/>
      <c r="HY18" s="196"/>
      <c r="HZ18" s="196"/>
      <c r="IA18" s="196"/>
      <c r="IB18" s="196"/>
      <c r="IC18" s="196"/>
      <c r="ID18" s="196"/>
      <c r="IE18" s="196"/>
      <c r="IF18" s="196"/>
      <c r="IG18" s="196"/>
      <c r="IH18" s="196"/>
      <c r="II18" s="196"/>
      <c r="IJ18" s="196"/>
      <c r="IK18" s="196"/>
    </row>
    <row r="19" spans="1:245" s="119" customFormat="1" ht="14.25" hidden="1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6"/>
      <c r="IG19" s="196"/>
      <c r="IH19" s="196"/>
      <c r="II19" s="196"/>
      <c r="IJ19" s="196"/>
      <c r="IK19" s="196"/>
    </row>
    <row r="20" spans="1:245" s="119" customFormat="1" ht="14.25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6"/>
      <c r="IG20" s="196"/>
      <c r="IH20" s="196"/>
      <c r="II20" s="196"/>
      <c r="IJ20" s="196"/>
      <c r="IK20" s="196"/>
    </row>
    <row r="21" spans="1:245" s="119" customFormat="1" ht="14.25" customHeight="1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6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6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6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6"/>
      <c r="ID21" s="196"/>
      <c r="IE21" s="196"/>
      <c r="IF21" s="196"/>
      <c r="IG21" s="196"/>
      <c r="IH21" s="196"/>
      <c r="II21" s="196"/>
      <c r="IJ21" s="196"/>
      <c r="IK21" s="196"/>
    </row>
    <row r="22" spans="1:245" s="119" customFormat="1" ht="14.2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  <c r="IG22" s="196"/>
      <c r="IH22" s="196"/>
      <c r="II22" s="196"/>
      <c r="IJ22" s="196"/>
      <c r="IK22" s="196"/>
    </row>
    <row r="23" spans="1:245" s="119" customFormat="1" ht="14.25" customHeight="1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6"/>
      <c r="IG23" s="196"/>
      <c r="IH23" s="196"/>
      <c r="II23" s="196"/>
      <c r="IJ23" s="196"/>
      <c r="IK23" s="196"/>
    </row>
    <row r="24" spans="1:245" s="119" customFormat="1" ht="14.2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6"/>
      <c r="FL24" s="196"/>
      <c r="FM24" s="196"/>
      <c r="FN24" s="196"/>
      <c r="FO24" s="196"/>
      <c r="FP24" s="196"/>
      <c r="FQ24" s="196"/>
      <c r="FR24" s="196"/>
      <c r="FS24" s="196"/>
      <c r="FT24" s="196"/>
      <c r="FU24" s="196"/>
      <c r="FV24" s="196"/>
      <c r="FW24" s="196"/>
      <c r="FX24" s="196"/>
      <c r="FY24" s="196"/>
      <c r="FZ24" s="196"/>
      <c r="GA24" s="196"/>
      <c r="GB24" s="196"/>
      <c r="GC24" s="196"/>
      <c r="GD24" s="196"/>
      <c r="GE24" s="196"/>
      <c r="GF24" s="196"/>
      <c r="GG24" s="196"/>
      <c r="GH24" s="196"/>
      <c r="GI24" s="196"/>
      <c r="GJ24" s="196"/>
      <c r="GK24" s="196"/>
      <c r="GL24" s="196"/>
      <c r="GM24" s="196"/>
      <c r="GN24" s="196"/>
      <c r="GO24" s="196"/>
      <c r="GP24" s="196"/>
      <c r="GQ24" s="196"/>
      <c r="GR24" s="196"/>
      <c r="GS24" s="196"/>
      <c r="GT24" s="196"/>
      <c r="GU24" s="196"/>
      <c r="GV24" s="196"/>
      <c r="GW24" s="196"/>
      <c r="GX24" s="196"/>
      <c r="GY24" s="196"/>
      <c r="GZ24" s="196"/>
      <c r="HA24" s="196"/>
      <c r="HB24" s="196"/>
      <c r="HC24" s="196"/>
      <c r="HD24" s="196"/>
      <c r="HE24" s="196"/>
      <c r="HF24" s="196"/>
      <c r="HG24" s="196"/>
      <c r="HH24" s="196"/>
      <c r="HI24" s="196"/>
      <c r="HJ24" s="196"/>
      <c r="HK24" s="196"/>
      <c r="HL24" s="196"/>
      <c r="HM24" s="196"/>
      <c r="HN24" s="196"/>
      <c r="HO24" s="196"/>
      <c r="HP24" s="196"/>
      <c r="HQ24" s="196"/>
      <c r="HR24" s="196"/>
      <c r="HS24" s="196"/>
      <c r="HT24" s="196"/>
      <c r="HU24" s="196"/>
      <c r="HV24" s="196"/>
      <c r="HW24" s="196"/>
      <c r="HX24" s="196"/>
      <c r="HY24" s="196"/>
      <c r="HZ24" s="196"/>
      <c r="IA24" s="196"/>
      <c r="IB24" s="196"/>
      <c r="IC24" s="196"/>
      <c r="ID24" s="196"/>
      <c r="IE24" s="196"/>
      <c r="IF24" s="196"/>
      <c r="IG24" s="196"/>
      <c r="IH24" s="196"/>
      <c r="II24" s="196"/>
      <c r="IJ24" s="196"/>
      <c r="IK24" s="196"/>
    </row>
    <row r="25" spans="1:245" s="119" customFormat="1" ht="14.25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6"/>
      <c r="FL25" s="196"/>
      <c r="FM25" s="196"/>
      <c r="FN25" s="196"/>
      <c r="FO25" s="196"/>
      <c r="FP25" s="196"/>
      <c r="FQ25" s="196"/>
      <c r="FR25" s="196"/>
      <c r="FS25" s="196"/>
      <c r="FT25" s="196"/>
      <c r="FU25" s="196"/>
      <c r="FV25" s="196"/>
      <c r="FW25" s="196"/>
      <c r="FX25" s="196"/>
      <c r="FY25" s="196"/>
      <c r="FZ25" s="196"/>
      <c r="GA25" s="196"/>
      <c r="GB25" s="196"/>
      <c r="GC25" s="196"/>
      <c r="GD25" s="196"/>
      <c r="GE25" s="196"/>
      <c r="GF25" s="196"/>
      <c r="GG25" s="196"/>
      <c r="GH25" s="196"/>
      <c r="GI25" s="196"/>
      <c r="GJ25" s="196"/>
      <c r="GK25" s="196"/>
      <c r="GL25" s="196"/>
      <c r="GM25" s="196"/>
      <c r="GN25" s="196"/>
      <c r="GO25" s="196"/>
      <c r="GP25" s="196"/>
      <c r="GQ25" s="196"/>
      <c r="GR25" s="196"/>
      <c r="GS25" s="196"/>
      <c r="GT25" s="196"/>
      <c r="GU25" s="196"/>
      <c r="GV25" s="196"/>
      <c r="GW25" s="196"/>
      <c r="GX25" s="196"/>
      <c r="GY25" s="196"/>
      <c r="GZ25" s="196"/>
      <c r="HA25" s="196"/>
      <c r="HB25" s="196"/>
      <c r="HC25" s="196"/>
      <c r="HD25" s="196"/>
      <c r="HE25" s="196"/>
      <c r="HF25" s="196"/>
      <c r="HG25" s="196"/>
      <c r="HH25" s="196"/>
      <c r="HI25" s="196"/>
      <c r="HJ25" s="196"/>
      <c r="HK25" s="196"/>
      <c r="HL25" s="196"/>
      <c r="HM25" s="196"/>
      <c r="HN25" s="196"/>
      <c r="HO25" s="196"/>
      <c r="HP25" s="196"/>
      <c r="HQ25" s="196"/>
      <c r="HR25" s="196"/>
      <c r="HS25" s="196"/>
      <c r="HT25" s="196"/>
      <c r="HU25" s="196"/>
      <c r="HV25" s="196"/>
      <c r="HW25" s="196"/>
      <c r="HX25" s="196"/>
      <c r="HY25" s="196"/>
      <c r="HZ25" s="196"/>
      <c r="IA25" s="196"/>
      <c r="IB25" s="196"/>
      <c r="IC25" s="196"/>
      <c r="ID25" s="196"/>
      <c r="IE25" s="196"/>
      <c r="IF25" s="196"/>
      <c r="IG25" s="196"/>
      <c r="IH25" s="196"/>
      <c r="II25" s="196"/>
      <c r="IJ25" s="196"/>
      <c r="IK25" s="196"/>
    </row>
    <row r="26" spans="1:245" s="119" customFormat="1" ht="14.2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6"/>
      <c r="GO26" s="196"/>
      <c r="GP26" s="196"/>
      <c r="GQ26" s="196"/>
      <c r="GR26" s="196"/>
      <c r="GS26" s="196"/>
      <c r="GT26" s="196"/>
      <c r="GU26" s="196"/>
      <c r="GV26" s="196"/>
      <c r="GW26" s="196"/>
      <c r="GX26" s="196"/>
      <c r="GY26" s="196"/>
      <c r="GZ26" s="196"/>
      <c r="HA26" s="196"/>
      <c r="HB26" s="196"/>
      <c r="HC26" s="196"/>
      <c r="HD26" s="196"/>
      <c r="HE26" s="196"/>
      <c r="HF26" s="196"/>
      <c r="HG26" s="196"/>
      <c r="HH26" s="196"/>
      <c r="HI26" s="196"/>
      <c r="HJ26" s="196"/>
      <c r="HK26" s="196"/>
      <c r="HL26" s="196"/>
      <c r="HM26" s="196"/>
      <c r="HN26" s="196"/>
      <c r="HO26" s="196"/>
      <c r="HP26" s="196"/>
      <c r="HQ26" s="196"/>
      <c r="HR26" s="196"/>
      <c r="HS26" s="196"/>
      <c r="HT26" s="196"/>
      <c r="HU26" s="196"/>
      <c r="HV26" s="196"/>
      <c r="HW26" s="196"/>
      <c r="HX26" s="196"/>
      <c r="HY26" s="196"/>
      <c r="HZ26" s="196"/>
      <c r="IA26" s="196"/>
      <c r="IB26" s="196"/>
      <c r="IC26" s="196"/>
      <c r="ID26" s="196"/>
      <c r="IE26" s="196"/>
      <c r="IF26" s="196"/>
      <c r="IG26" s="196"/>
      <c r="IH26" s="196"/>
      <c r="II26" s="196"/>
      <c r="IJ26" s="196"/>
      <c r="IK26" s="196"/>
    </row>
    <row r="27" spans="1:245" s="119" customFormat="1" ht="14.25" customHeight="1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  <c r="FC27" s="196"/>
      <c r="FD27" s="196"/>
      <c r="FE27" s="196"/>
      <c r="FF27" s="196"/>
      <c r="FG27" s="196"/>
      <c r="FH27" s="196"/>
      <c r="FI27" s="196"/>
      <c r="FJ27" s="196"/>
      <c r="FK27" s="196"/>
      <c r="FL27" s="196"/>
      <c r="FM27" s="196"/>
      <c r="FN27" s="196"/>
      <c r="FO27" s="196"/>
      <c r="FP27" s="196"/>
      <c r="FQ27" s="196"/>
      <c r="FR27" s="196"/>
      <c r="FS27" s="196"/>
      <c r="FT27" s="196"/>
      <c r="FU27" s="196"/>
      <c r="FV27" s="196"/>
      <c r="FW27" s="196"/>
      <c r="FX27" s="196"/>
      <c r="FY27" s="196"/>
      <c r="FZ27" s="196"/>
      <c r="GA27" s="196"/>
      <c r="GB27" s="196"/>
      <c r="GC27" s="196"/>
      <c r="GD27" s="196"/>
      <c r="GE27" s="196"/>
      <c r="GF27" s="196"/>
      <c r="GG27" s="196"/>
      <c r="GH27" s="196"/>
      <c r="GI27" s="196"/>
      <c r="GJ27" s="196"/>
      <c r="GK27" s="196"/>
      <c r="GL27" s="196"/>
      <c r="GM27" s="196"/>
      <c r="GN27" s="196"/>
      <c r="GO27" s="196"/>
      <c r="GP27" s="196"/>
      <c r="GQ27" s="196"/>
      <c r="GR27" s="196"/>
      <c r="GS27" s="196"/>
      <c r="GT27" s="196"/>
      <c r="GU27" s="196"/>
      <c r="GV27" s="196"/>
      <c r="GW27" s="196"/>
      <c r="GX27" s="196"/>
      <c r="GY27" s="196"/>
      <c r="GZ27" s="196"/>
      <c r="HA27" s="196"/>
      <c r="HB27" s="196"/>
      <c r="HC27" s="196"/>
      <c r="HD27" s="196"/>
      <c r="HE27" s="196"/>
      <c r="HF27" s="196"/>
      <c r="HG27" s="196"/>
      <c r="HH27" s="196"/>
      <c r="HI27" s="196"/>
      <c r="HJ27" s="196"/>
      <c r="HK27" s="196"/>
      <c r="HL27" s="196"/>
      <c r="HM27" s="196"/>
      <c r="HN27" s="196"/>
      <c r="HO27" s="196"/>
      <c r="HP27" s="196"/>
      <c r="HQ27" s="196"/>
      <c r="HR27" s="196"/>
      <c r="HS27" s="196"/>
      <c r="HT27" s="196"/>
      <c r="HU27" s="196"/>
      <c r="HV27" s="196"/>
      <c r="HW27" s="196"/>
      <c r="HX27" s="196"/>
      <c r="HY27" s="196"/>
      <c r="HZ27" s="196"/>
      <c r="IA27" s="196"/>
      <c r="IB27" s="196"/>
      <c r="IC27" s="196"/>
      <c r="ID27" s="196"/>
      <c r="IE27" s="196"/>
      <c r="IF27" s="196"/>
      <c r="IG27" s="196"/>
      <c r="IH27" s="196"/>
      <c r="II27" s="196"/>
      <c r="IJ27" s="196"/>
      <c r="IK27" s="196"/>
    </row>
    <row r="28" spans="1:245" s="119" customFormat="1" ht="14.25" customHeight="1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  <c r="ID28" s="196"/>
      <c r="IE28" s="196"/>
      <c r="IF28" s="196"/>
      <c r="IG28" s="196"/>
      <c r="IH28" s="196"/>
      <c r="II28" s="196"/>
      <c r="IJ28" s="196"/>
      <c r="IK28" s="196"/>
    </row>
    <row r="29" spans="1:245" s="119" customFormat="1" ht="14.25" customHeight="1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6"/>
      <c r="GO29" s="196"/>
      <c r="GP29" s="196"/>
      <c r="GQ29" s="196"/>
      <c r="GR29" s="196"/>
      <c r="GS29" s="196"/>
      <c r="GT29" s="196"/>
      <c r="GU29" s="196"/>
      <c r="GV29" s="196"/>
      <c r="GW29" s="196"/>
      <c r="GX29" s="196"/>
      <c r="GY29" s="196"/>
      <c r="GZ29" s="196"/>
      <c r="HA29" s="196"/>
      <c r="HB29" s="196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196"/>
      <c r="HT29" s="196"/>
      <c r="HU29" s="196"/>
      <c r="HV29" s="196"/>
      <c r="HW29" s="196"/>
      <c r="HX29" s="196"/>
      <c r="HY29" s="196"/>
      <c r="HZ29" s="196"/>
      <c r="IA29" s="196"/>
      <c r="IB29" s="196"/>
      <c r="IC29" s="196"/>
      <c r="ID29" s="196"/>
      <c r="IE29" s="196"/>
      <c r="IF29" s="196"/>
      <c r="IG29" s="196"/>
      <c r="IH29" s="196"/>
      <c r="II29" s="196"/>
      <c r="IJ29" s="196"/>
      <c r="IK29" s="196"/>
    </row>
    <row r="30" spans="1:245" s="119" customFormat="1" ht="14.2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6"/>
      <c r="FR30" s="196"/>
      <c r="FS30" s="196"/>
      <c r="FT30" s="196"/>
      <c r="FU30" s="196"/>
      <c r="FV30" s="196"/>
      <c r="FW30" s="196"/>
      <c r="FX30" s="196"/>
      <c r="FY30" s="196"/>
      <c r="FZ30" s="196"/>
      <c r="GA30" s="196"/>
      <c r="GB30" s="196"/>
      <c r="GC30" s="196"/>
      <c r="GD30" s="196"/>
      <c r="GE30" s="196"/>
      <c r="GF30" s="196"/>
      <c r="GG30" s="196"/>
      <c r="GH30" s="196"/>
      <c r="GI30" s="196"/>
      <c r="GJ30" s="196"/>
      <c r="GK30" s="196"/>
      <c r="GL30" s="196"/>
      <c r="GM30" s="196"/>
      <c r="GN30" s="196"/>
      <c r="GO30" s="196"/>
      <c r="GP30" s="196"/>
      <c r="GQ30" s="196"/>
      <c r="GR30" s="196"/>
      <c r="GS30" s="196"/>
      <c r="GT30" s="196"/>
      <c r="GU30" s="196"/>
      <c r="GV30" s="196"/>
      <c r="GW30" s="196"/>
      <c r="GX30" s="196"/>
      <c r="GY30" s="196"/>
      <c r="GZ30" s="196"/>
      <c r="HA30" s="196"/>
      <c r="HB30" s="196"/>
      <c r="HC30" s="196"/>
      <c r="HD30" s="196"/>
      <c r="HE30" s="196"/>
      <c r="HF30" s="196"/>
      <c r="HG30" s="196"/>
      <c r="HH30" s="196"/>
      <c r="HI30" s="196"/>
      <c r="HJ30" s="196"/>
      <c r="HK30" s="196"/>
      <c r="HL30" s="196"/>
      <c r="HM30" s="196"/>
      <c r="HN30" s="196"/>
      <c r="HO30" s="196"/>
      <c r="HP30" s="196"/>
      <c r="HQ30" s="196"/>
      <c r="HR30" s="196"/>
      <c r="HS30" s="196"/>
      <c r="HT30" s="196"/>
      <c r="HU30" s="196"/>
      <c r="HV30" s="196"/>
      <c r="HW30" s="196"/>
      <c r="HX30" s="196"/>
      <c r="HY30" s="196"/>
      <c r="HZ30" s="196"/>
      <c r="IA30" s="196"/>
      <c r="IB30" s="196"/>
      <c r="IC30" s="196"/>
      <c r="ID30" s="196"/>
      <c r="IE30" s="196"/>
      <c r="IF30" s="196"/>
      <c r="IG30" s="196"/>
      <c r="IH30" s="196"/>
      <c r="II30" s="196"/>
      <c r="IJ30" s="196"/>
      <c r="IK30" s="196"/>
    </row>
    <row r="31" spans="1:245" s="119" customFormat="1" ht="14.25" customHeight="1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  <c r="FC31" s="196"/>
      <c r="FD31" s="196"/>
      <c r="FE31" s="196"/>
      <c r="FF31" s="196"/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6"/>
      <c r="FR31" s="196"/>
      <c r="FS31" s="196"/>
      <c r="FT31" s="196"/>
      <c r="FU31" s="196"/>
      <c r="FV31" s="196"/>
      <c r="FW31" s="196"/>
      <c r="FX31" s="196"/>
      <c r="FY31" s="196"/>
      <c r="FZ31" s="196"/>
      <c r="GA31" s="196"/>
      <c r="GB31" s="196"/>
      <c r="GC31" s="196"/>
      <c r="GD31" s="196"/>
      <c r="GE31" s="196"/>
      <c r="GF31" s="196"/>
      <c r="GG31" s="196"/>
      <c r="GH31" s="196"/>
      <c r="GI31" s="196"/>
      <c r="GJ31" s="196"/>
      <c r="GK31" s="196"/>
      <c r="GL31" s="196"/>
      <c r="GM31" s="196"/>
      <c r="GN31" s="196"/>
      <c r="GO31" s="196"/>
      <c r="GP31" s="196"/>
      <c r="GQ31" s="196"/>
      <c r="GR31" s="196"/>
      <c r="GS31" s="196"/>
      <c r="GT31" s="196"/>
      <c r="GU31" s="196"/>
      <c r="GV31" s="196"/>
      <c r="GW31" s="196"/>
      <c r="GX31" s="196"/>
      <c r="GY31" s="196"/>
      <c r="GZ31" s="196"/>
      <c r="HA31" s="196"/>
      <c r="HB31" s="196"/>
      <c r="HC31" s="196"/>
      <c r="HD31" s="196"/>
      <c r="HE31" s="196"/>
      <c r="HF31" s="196"/>
      <c r="HG31" s="196"/>
      <c r="HH31" s="196"/>
      <c r="HI31" s="196"/>
      <c r="HJ31" s="196"/>
      <c r="HK31" s="196"/>
      <c r="HL31" s="196"/>
      <c r="HM31" s="196"/>
      <c r="HN31" s="196"/>
      <c r="HO31" s="196"/>
      <c r="HP31" s="196"/>
      <c r="HQ31" s="196"/>
      <c r="HR31" s="196"/>
      <c r="HS31" s="196"/>
      <c r="HT31" s="196"/>
      <c r="HU31" s="196"/>
      <c r="HV31" s="196"/>
      <c r="HW31" s="196"/>
      <c r="HX31" s="196"/>
      <c r="HY31" s="196"/>
      <c r="HZ31" s="196"/>
      <c r="IA31" s="196"/>
      <c r="IB31" s="196"/>
      <c r="IC31" s="196"/>
      <c r="ID31" s="196"/>
      <c r="IE31" s="196"/>
      <c r="IF31" s="196"/>
      <c r="IG31" s="196"/>
      <c r="IH31" s="196"/>
      <c r="II31" s="196"/>
      <c r="IJ31" s="196"/>
      <c r="IK31" s="196"/>
    </row>
  </sheetData>
  <sheetProtection formatCells="0" formatColumns="0" formatRows="0"/>
  <mergeCells count="3">
    <mergeCell ref="D4:D5"/>
    <mergeCell ref="E4:E5"/>
    <mergeCell ref="F4:F5"/>
  </mergeCells>
  <phoneticPr fontId="2" type="noConversion"/>
  <printOptions horizontalCentered="1"/>
  <pageMargins left="0.19685039370078741" right="0.19685039370078741" top="0.98425196850393704" bottom="0.39370078740157483" header="0" footer="0"/>
  <pageSetup paperSize="9" scale="64" fitToHeight="99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workbookViewId="0">
      <selection activeCell="B9" sqref="B9"/>
    </sheetView>
  </sheetViews>
  <sheetFormatPr defaultColWidth="8.875" defaultRowHeight="14.25"/>
  <cols>
    <col min="1" max="1" width="38" style="288" customWidth="1"/>
    <col min="2" max="2" width="15.5" style="288" customWidth="1"/>
    <col min="3" max="3" width="37.625" style="288" customWidth="1"/>
    <col min="4" max="4" width="14.625" style="288" customWidth="1"/>
    <col min="5" max="16384" width="8.875" style="288"/>
  </cols>
  <sheetData>
    <row r="1" spans="1:4" ht="42" customHeight="1">
      <c r="A1" s="287" t="s">
        <v>236</v>
      </c>
      <c r="B1" s="287"/>
      <c r="C1" s="287"/>
      <c r="D1" s="287"/>
    </row>
    <row r="2" spans="1:4" ht="15" customHeight="1">
      <c r="A2" s="289" t="s">
        <v>299</v>
      </c>
      <c r="B2" s="289"/>
      <c r="C2" s="289"/>
      <c r="D2" s="290" t="s">
        <v>46</v>
      </c>
    </row>
    <row r="3" spans="1:4" ht="21" customHeight="1">
      <c r="A3" s="291" t="s">
        <v>237</v>
      </c>
      <c r="B3" s="292" t="s">
        <v>238</v>
      </c>
      <c r="C3" s="291" t="s">
        <v>237</v>
      </c>
      <c r="D3" s="292" t="s">
        <v>239</v>
      </c>
    </row>
    <row r="4" spans="1:4" ht="21" customHeight="1">
      <c r="A4" s="293" t="s">
        <v>240</v>
      </c>
      <c r="B4" s="294"/>
      <c r="C4" s="295" t="s">
        <v>241</v>
      </c>
      <c r="D4" s="296" t="s">
        <v>242</v>
      </c>
    </row>
    <row r="5" spans="1:4" ht="21" customHeight="1">
      <c r="A5" s="293" t="s">
        <v>243</v>
      </c>
      <c r="B5" s="294"/>
      <c r="C5" s="295" t="s">
        <v>244</v>
      </c>
      <c r="D5" s="294"/>
    </row>
    <row r="6" spans="1:4" ht="21" customHeight="1">
      <c r="A6" s="293" t="s">
        <v>245</v>
      </c>
      <c r="B6" s="294"/>
      <c r="C6" s="295" t="s">
        <v>246</v>
      </c>
      <c r="D6" s="294"/>
    </row>
    <row r="7" spans="1:4" ht="21" customHeight="1">
      <c r="A7" s="293" t="s">
        <v>247</v>
      </c>
      <c r="B7" s="294"/>
      <c r="C7" s="295" t="s">
        <v>248</v>
      </c>
      <c r="D7" s="294"/>
    </row>
    <row r="8" spans="1:4" ht="21" customHeight="1">
      <c r="A8" s="293" t="s">
        <v>249</v>
      </c>
      <c r="B8" s="294"/>
      <c r="C8" s="295" t="s">
        <v>250</v>
      </c>
      <c r="D8" s="294"/>
    </row>
    <row r="9" spans="1:4" ht="21" customHeight="1">
      <c r="A9" s="293"/>
      <c r="B9" s="294"/>
      <c r="C9" s="295"/>
      <c r="D9" s="294"/>
    </row>
    <row r="10" spans="1:4" s="300" customFormat="1" ht="21" customHeight="1">
      <c r="A10" s="297" t="s">
        <v>251</v>
      </c>
      <c r="B10" s="298"/>
      <c r="C10" s="299" t="s">
        <v>252</v>
      </c>
      <c r="D10" s="298"/>
    </row>
    <row r="11" spans="1:4" s="304" customFormat="1" ht="21" customHeight="1">
      <c r="A11" s="301" t="s">
        <v>253</v>
      </c>
      <c r="B11" s="302"/>
      <c r="C11" s="303" t="s">
        <v>254</v>
      </c>
      <c r="D11" s="294"/>
    </row>
    <row r="12" spans="1:4" ht="21" customHeight="1">
      <c r="A12" s="305" t="s">
        <v>255</v>
      </c>
      <c r="B12" s="294"/>
      <c r="C12" s="301"/>
      <c r="D12" s="294"/>
    </row>
    <row r="13" spans="1:4" ht="21" customHeight="1">
      <c r="A13" s="303"/>
      <c r="B13" s="294"/>
      <c r="C13" s="301"/>
      <c r="D13" s="294"/>
    </row>
    <row r="14" spans="1:4" ht="21" customHeight="1">
      <c r="A14" s="297" t="s">
        <v>256</v>
      </c>
      <c r="B14" s="298"/>
      <c r="C14" s="299" t="s">
        <v>257</v>
      </c>
      <c r="D14" s="298"/>
    </row>
    <row r="15" spans="1:4" s="300" customFormat="1" ht="21" customHeight="1">
      <c r="A15" s="288"/>
      <c r="B15" s="288"/>
      <c r="C15" s="288"/>
      <c r="D15" s="288"/>
    </row>
    <row r="16" spans="1:4">
      <c r="D16" s="306"/>
    </row>
    <row r="17" spans="2:2">
      <c r="B17" s="306">
        <v>0</v>
      </c>
    </row>
  </sheetData>
  <mergeCells count="1">
    <mergeCell ref="A1:D1"/>
  </mergeCells>
  <phoneticPr fontId="2" type="noConversion"/>
  <printOptions horizontalCentered="1"/>
  <pageMargins left="1.22013888888889" right="1.45625" top="1.0625" bottom="1.0625" header="0.51180555555555596" footer="0.5118055555555559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19</vt:i4>
      </vt:variant>
    </vt:vector>
  </HeadingPairs>
  <TitlesOfParts>
    <vt:vector size="30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  <vt:lpstr>'10机关运行经费'!Print_Area</vt:lpstr>
      <vt:lpstr>'11预算项目支出绩效目标表'!Print_Area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'8政府性基金预算支出情况表'!Print_Area</vt:lpstr>
      <vt:lpstr>'9国有资本经营预算收支表'!Print_Area</vt:lpstr>
      <vt:lpstr>'10机关运行经费'!Print_Titles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'8政府性基金预算支出情况表'!Print_Titles</vt:lpstr>
    </vt:vector>
  </TitlesOfParts>
  <Company>Microsoft 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李萌</cp:lastModifiedBy>
  <dcterms:created xsi:type="dcterms:W3CDTF">2019-02-20T02:34:23Z</dcterms:created>
  <dcterms:modified xsi:type="dcterms:W3CDTF">2020-03-17T07:57:41Z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1052150</vt:i4>
  </property>
</Properties>
</file>