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5" sheetId="1" r:id="rId1"/>
  </sheets>
  <definedNames>
    <definedName name="_xlnm.Print_Titles" localSheetId="0">'Sheet5'!$1:$4</definedName>
  </definedNames>
  <calcPr fullCalcOnLoad="1"/>
</workbook>
</file>

<file path=xl/sharedStrings.xml><?xml version="1.0" encoding="utf-8"?>
<sst xmlns="http://schemas.openxmlformats.org/spreadsheetml/2006/main" count="89" uniqueCount="71">
  <si>
    <t xml:space="preserve">                                                                                           单位：万元</t>
  </si>
  <si>
    <t>序号</t>
  </si>
  <si>
    <t>乡镇</t>
  </si>
  <si>
    <t>项目名称</t>
  </si>
  <si>
    <t>项目类型</t>
  </si>
  <si>
    <t>实施地点</t>
  </si>
  <si>
    <t>建设任务</t>
  </si>
  <si>
    <t>资金规模</t>
  </si>
  <si>
    <t>资金来源</t>
  </si>
  <si>
    <t>带贫户数及人数</t>
  </si>
  <si>
    <t>省级</t>
  </si>
  <si>
    <t>市级</t>
  </si>
  <si>
    <t>区级</t>
  </si>
  <si>
    <t>72户336人</t>
  </si>
  <si>
    <t>95户260人</t>
  </si>
  <si>
    <t>38户96人</t>
  </si>
  <si>
    <t>基础设施</t>
  </si>
  <si>
    <t>40户137人</t>
  </si>
  <si>
    <t>43户166人</t>
  </si>
  <si>
    <t>42户118人</t>
  </si>
  <si>
    <t>100户440人</t>
  </si>
  <si>
    <t>149户616人</t>
  </si>
  <si>
    <t>123户512人</t>
  </si>
  <si>
    <t>省</t>
  </si>
  <si>
    <t>市</t>
  </si>
  <si>
    <t>区</t>
  </si>
  <si>
    <t>高新区2019年全年7个产业项目合计</t>
  </si>
  <si>
    <t>高新区2019年全年14个基础设施项目合计</t>
  </si>
  <si>
    <t>高新区2019年全年21个项目合计</t>
  </si>
  <si>
    <t>备注：</t>
  </si>
  <si>
    <t>2019年上半年产业项目占比45.6%：其中丰李镇45.98%，辛店镇52%，孙旗屯乡41.7%</t>
  </si>
  <si>
    <t>2019年下半年产业项目占比80%：其中辛店镇80%</t>
  </si>
  <si>
    <t>2019年全区全年产业项目占比51%：其中丰李镇45.98%，辛店镇71.65%，孙旗屯乡41.7%</t>
  </si>
  <si>
    <t>2019年伊滨区脱贫攻坚项目计划及资金安排统计表</t>
  </si>
  <si>
    <t>公共服务</t>
  </si>
  <si>
    <t>合计</t>
  </si>
  <si>
    <t>朱窑村</t>
  </si>
  <si>
    <t>苇园村</t>
  </si>
  <si>
    <t>南宋村</t>
  </si>
  <si>
    <t>下徐马村</t>
  </si>
  <si>
    <t>杜寨村</t>
  </si>
  <si>
    <t>舜帝庙村</t>
  </si>
  <si>
    <t>草店村</t>
  </si>
  <si>
    <t>大郎庙村</t>
  </si>
  <si>
    <t>东大郊村</t>
  </si>
  <si>
    <t>寇店镇</t>
  </si>
  <si>
    <t>李村镇</t>
  </si>
  <si>
    <t>诸葛镇</t>
  </si>
  <si>
    <t>庞村镇</t>
  </si>
  <si>
    <t>佃庄镇</t>
  </si>
  <si>
    <t>计划道路硬化长800米，宽3.5米，厚18公分</t>
  </si>
  <si>
    <t>计划打灌溉井一眼260米及配套设施。</t>
  </si>
  <si>
    <t>计划新建蓄水池一个100立方米</t>
  </si>
  <si>
    <t>2019年伊滨区寇店镇朱窑村村道路硬化项目</t>
  </si>
  <si>
    <t>2019年伊滨区寇店镇杜寨村村南打井项目</t>
  </si>
  <si>
    <t>计划打灌溉井一眼250米及配套设施。</t>
  </si>
  <si>
    <t>2019年伊滨区寇店镇舜帝庙村打井项目</t>
  </si>
  <si>
    <t>2019年伊滨区寇店镇朱窑村蓄水池项目</t>
  </si>
  <si>
    <t>2019年伊滨区李村镇苇园村道路硬化项目</t>
  </si>
  <si>
    <t>计划道路硬化长700米，宽3.5米，厚18公分</t>
  </si>
  <si>
    <t>2019年伊滨区李村镇南宋村道路硬化项目</t>
  </si>
  <si>
    <t>计划道路硬化长350米，宽4米，厚20公分</t>
  </si>
  <si>
    <t>2019年伊滨区诸葛镇下徐马村农业结构调整配套灌溉项目</t>
  </si>
  <si>
    <t>2019年伊滨区庞村镇草店村打井一眼项目</t>
  </si>
  <si>
    <t>计划打井一眼350米深及配套设施</t>
  </si>
  <si>
    <t>2019年伊滨区佃庄镇大郎庙村文化广场项目</t>
  </si>
  <si>
    <t>计划新建广场1500平方米，厚18公分</t>
  </si>
  <si>
    <t>2019年伊滨区佃庄镇东大郊村文化广场项目</t>
  </si>
  <si>
    <t>计划新建广场面积2200平方,厚18公分</t>
  </si>
  <si>
    <t>计划打灌溉井一眼250米，及配套设施、管网。新建2个蓄水池。</t>
  </si>
  <si>
    <t>资金规模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</si>
</sst>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22"/>
      <name val="Calibri Light"/>
      <family val="0"/>
    </font>
    <font>
      <sz val="9"/>
      <name val="Calibri Light"/>
      <family val="0"/>
    </font>
    <font>
      <b/>
      <sz val="9"/>
      <name val="Calibri Light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17" borderId="0" applyNumberFormat="0" applyBorder="0" applyAlignment="0" applyProtection="0"/>
    <xf numFmtId="0" fontId="33" fillId="27" borderId="0" applyNumberFormat="0" applyBorder="0" applyAlignment="0" applyProtection="0"/>
    <xf numFmtId="0" fontId="7" fillId="19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21" fillId="0" borderId="2" applyNumberFormat="0" applyFill="0" applyAlignment="0" applyProtection="0"/>
    <xf numFmtId="0" fontId="36" fillId="0" borderId="1" applyNumberFormat="0" applyFill="0" applyAlignment="0" applyProtection="0"/>
    <xf numFmtId="0" fontId="22" fillId="0" borderId="3" applyNumberFormat="0" applyFill="0" applyAlignment="0" applyProtection="0"/>
    <xf numFmtId="0" fontId="37" fillId="0" borderId="4" applyNumberFormat="0" applyFill="0" applyAlignment="0" applyProtection="0"/>
    <xf numFmtId="0" fontId="20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9" fillId="7" borderId="0" applyNumberFormat="0" applyBorder="0" applyAlignment="0" applyProtection="0"/>
    <xf numFmtId="0" fontId="41" fillId="0" borderId="6" applyNumberFormat="0" applyFill="0" applyAlignment="0" applyProtection="0"/>
    <xf numFmtId="0" fontId="1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6" borderId="8" applyNumberFormat="0" applyAlignment="0" applyProtection="0"/>
    <xf numFmtId="0" fontId="11" fillId="37" borderId="9" applyNumberFormat="0" applyAlignment="0" applyProtection="0"/>
    <xf numFmtId="0" fontId="43" fillId="38" borderId="10" applyNumberFormat="0" applyAlignment="0" applyProtection="0"/>
    <xf numFmtId="0" fontId="12" fillId="39" borderId="11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5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7" fillId="41" borderId="0" applyNumberFormat="0" applyBorder="0" applyAlignment="0" applyProtection="0"/>
    <xf numFmtId="0" fontId="33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44" borderId="0" applyNumberFormat="0" applyBorder="0" applyAlignment="0" applyProtection="0"/>
    <xf numFmtId="0" fontId="7" fillId="45" borderId="0" applyNumberFormat="0" applyBorder="0" applyAlignment="0" applyProtection="0"/>
    <xf numFmtId="0" fontId="33" fillId="46" borderId="0" applyNumberFormat="0" applyBorder="0" applyAlignment="0" applyProtection="0"/>
    <xf numFmtId="0" fontId="7" fillId="29" borderId="0" applyNumberFormat="0" applyBorder="0" applyAlignment="0" applyProtection="0"/>
    <xf numFmtId="0" fontId="33" fillId="47" borderId="0" applyNumberFormat="0" applyBorder="0" applyAlignment="0" applyProtection="0"/>
    <xf numFmtId="0" fontId="7" fillId="31" borderId="0" applyNumberFormat="0" applyBorder="0" applyAlignment="0" applyProtection="0"/>
    <xf numFmtId="0" fontId="33" fillId="48" borderId="0" applyNumberFormat="0" applyBorder="0" applyAlignment="0" applyProtection="0"/>
    <xf numFmtId="0" fontId="7" fillId="49" borderId="0" applyNumberFormat="0" applyBorder="0" applyAlignment="0" applyProtection="0"/>
    <xf numFmtId="0" fontId="47" fillId="50" borderId="0" applyNumberFormat="0" applyBorder="0" applyAlignment="0" applyProtection="0"/>
    <xf numFmtId="0" fontId="16" fillId="51" borderId="0" applyNumberFormat="0" applyBorder="0" applyAlignment="0" applyProtection="0"/>
    <xf numFmtId="0" fontId="48" fillId="36" borderId="14" applyNumberFormat="0" applyAlignment="0" applyProtection="0"/>
    <xf numFmtId="0" fontId="17" fillId="37" borderId="15" applyNumberFormat="0" applyAlignment="0" applyProtection="0"/>
    <xf numFmtId="0" fontId="49" fillId="52" borderId="8" applyNumberFormat="0" applyAlignment="0" applyProtection="0"/>
    <xf numFmtId="0" fontId="18" fillId="13" borderId="9" applyNumberFormat="0" applyAlignment="0" applyProtection="0"/>
    <xf numFmtId="0" fontId="50" fillId="0" borderId="0" applyNumberFormat="0" applyFill="0" applyBorder="0" applyAlignment="0" applyProtection="0"/>
    <xf numFmtId="0" fontId="51" fillId="53" borderId="16" applyNumberFormat="0" applyFont="0" applyAlignment="0" applyProtection="0"/>
    <xf numFmtId="0" fontId="0" fillId="54" borderId="17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55" borderId="18" xfId="0" applyFont="1" applyFill="1" applyBorder="1" applyAlignment="1">
      <alignment horizontal="center" vertical="center" wrapText="1"/>
    </xf>
    <xf numFmtId="0" fontId="5" fillId="55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52" fillId="0" borderId="18" xfId="70" applyFont="1" applyFill="1" applyBorder="1" applyAlignment="1">
      <alignment horizontal="center" vertical="center" wrapText="1"/>
      <protection/>
    </xf>
    <xf numFmtId="0" fontId="52" fillId="0" borderId="18" xfId="70" applyFont="1" applyBorder="1" applyAlignment="1">
      <alignment horizontal="center" vertical="center" wrapText="1"/>
      <protection/>
    </xf>
    <xf numFmtId="0" fontId="52" fillId="0" borderId="18" xfId="70" applyFont="1" applyFill="1" applyBorder="1" applyAlignment="1">
      <alignment horizontal="center" vertical="center" wrapText="1"/>
      <protection/>
    </xf>
    <xf numFmtId="0" fontId="52" fillId="0" borderId="18" xfId="70" applyFont="1" applyBorder="1" applyAlignment="1">
      <alignment horizontal="center" vertical="center" wrapText="1"/>
      <protection/>
    </xf>
    <xf numFmtId="0" fontId="52" fillId="0" borderId="18" xfId="70" applyFont="1" applyFill="1" applyBorder="1" applyAlignment="1">
      <alignment horizontal="center" vertical="center" wrapText="1"/>
      <protection/>
    </xf>
    <xf numFmtId="0" fontId="52" fillId="0" borderId="18" xfId="70" applyFont="1" applyFill="1" applyBorder="1" applyAlignment="1">
      <alignment horizontal="center" vertical="center" wrapText="1"/>
      <protection/>
    </xf>
    <xf numFmtId="0" fontId="52" fillId="0" borderId="18" xfId="70" applyFont="1" applyFill="1" applyBorder="1" applyAlignment="1">
      <alignment horizontal="center" vertical="center" wrapText="1"/>
      <protection/>
    </xf>
    <xf numFmtId="0" fontId="52" fillId="0" borderId="18" xfId="70" applyFont="1" applyFill="1" applyBorder="1" applyAlignment="1">
      <alignment horizontal="center" vertical="center" wrapText="1"/>
      <protection/>
    </xf>
    <xf numFmtId="0" fontId="52" fillId="0" borderId="18" xfId="70" applyFont="1" applyFill="1" applyBorder="1" applyAlignment="1">
      <alignment horizontal="center" vertical="center" wrapText="1"/>
      <protection/>
    </xf>
    <xf numFmtId="0" fontId="52" fillId="0" borderId="18" xfId="70" applyFont="1" applyFill="1" applyBorder="1" applyAlignment="1">
      <alignment horizontal="center" vertical="center" wrapText="1"/>
      <protection/>
    </xf>
    <xf numFmtId="0" fontId="52" fillId="0" borderId="18" xfId="70" applyFont="1" applyFill="1" applyBorder="1" applyAlignment="1">
      <alignment horizontal="center" vertical="center" wrapText="1"/>
      <protection/>
    </xf>
    <xf numFmtId="0" fontId="52" fillId="0" borderId="18" xfId="70" applyFont="1" applyFill="1" applyBorder="1" applyAlignment="1">
      <alignment horizontal="center" vertical="center" wrapText="1"/>
      <protection/>
    </xf>
    <xf numFmtId="0" fontId="52" fillId="0" borderId="18" xfId="70" applyFont="1" applyFill="1" applyBorder="1" applyAlignment="1">
      <alignment horizontal="center" vertical="center" wrapText="1"/>
      <protection/>
    </xf>
    <xf numFmtId="0" fontId="53" fillId="0" borderId="18" xfId="70" applyFont="1" applyFill="1" applyBorder="1" applyAlignment="1">
      <alignment horizontal="center" vertical="center" wrapText="1"/>
      <protection/>
    </xf>
    <xf numFmtId="0" fontId="52" fillId="0" borderId="18" xfId="70" applyFont="1" applyBorder="1" applyAlignment="1">
      <alignment horizontal="center" vertical="center" wrapText="1"/>
      <protection/>
    </xf>
    <xf numFmtId="0" fontId="53" fillId="55" borderId="18" xfId="70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6" fillId="0" borderId="18" xfId="0" applyFont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常规 6" xfId="69"/>
    <cellStyle name="常规 7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zoomScalePageLayoutView="0" workbookViewId="0" topLeftCell="A1">
      <selection activeCell="P7" sqref="P7"/>
    </sheetView>
  </sheetViews>
  <sheetFormatPr defaultColWidth="9.00390625" defaultRowHeight="14.25"/>
  <cols>
    <col min="1" max="1" width="4.875" style="1" customWidth="1"/>
    <col min="2" max="2" width="3.50390625" style="1" customWidth="1"/>
    <col min="3" max="3" width="23.375" style="1" customWidth="1"/>
    <col min="4" max="4" width="8.25390625" style="1" customWidth="1"/>
    <col min="5" max="5" width="9.00390625" style="1" customWidth="1"/>
    <col min="6" max="6" width="30.25390625" style="1" customWidth="1"/>
    <col min="7" max="7" width="8.50390625" style="1" customWidth="1"/>
    <col min="8" max="10" width="8.125" style="1" customWidth="1"/>
    <col min="11" max="11" width="12.875" style="1" hidden="1" customWidth="1"/>
    <col min="12" max="16384" width="9.00390625" style="1" customWidth="1"/>
  </cols>
  <sheetData>
    <row r="1" spans="1:11" ht="27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4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2.5" customHeight="1">
      <c r="A3" s="30" t="s">
        <v>1</v>
      </c>
      <c r="B3" s="28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28" t="s">
        <v>70</v>
      </c>
      <c r="H3" s="36" t="s">
        <v>8</v>
      </c>
      <c r="I3" s="36"/>
      <c r="J3" s="36"/>
      <c r="K3" s="28" t="s">
        <v>9</v>
      </c>
    </row>
    <row r="4" spans="1:11" ht="32.25" customHeight="1">
      <c r="A4" s="30"/>
      <c r="B4" s="28"/>
      <c r="C4" s="30"/>
      <c r="D4" s="30"/>
      <c r="E4" s="30"/>
      <c r="F4" s="30"/>
      <c r="G4" s="28"/>
      <c r="H4" s="2" t="s">
        <v>10</v>
      </c>
      <c r="I4" s="2" t="s">
        <v>11</v>
      </c>
      <c r="J4" s="2" t="s">
        <v>12</v>
      </c>
      <c r="K4" s="28"/>
    </row>
    <row r="5" spans="1:11" ht="49.5" customHeight="1">
      <c r="A5" s="3">
        <v>1</v>
      </c>
      <c r="B5" s="38" t="s">
        <v>45</v>
      </c>
      <c r="C5" s="16" t="s">
        <v>53</v>
      </c>
      <c r="D5" s="3" t="s">
        <v>16</v>
      </c>
      <c r="E5" s="14" t="s">
        <v>36</v>
      </c>
      <c r="F5" s="25" t="s">
        <v>50</v>
      </c>
      <c r="G5" s="17">
        <v>25</v>
      </c>
      <c r="H5" s="17">
        <v>25</v>
      </c>
      <c r="I5" s="17"/>
      <c r="J5" s="3"/>
      <c r="K5" s="9" t="s">
        <v>13</v>
      </c>
    </row>
    <row r="6" spans="1:11" ht="49.5" customHeight="1">
      <c r="A6" s="3">
        <v>2</v>
      </c>
      <c r="B6" s="38"/>
      <c r="C6" s="12" t="s">
        <v>54</v>
      </c>
      <c r="D6" s="3" t="s">
        <v>16</v>
      </c>
      <c r="E6" s="14" t="s">
        <v>40</v>
      </c>
      <c r="F6" s="25" t="s">
        <v>55</v>
      </c>
      <c r="G6" s="18">
        <v>30</v>
      </c>
      <c r="H6" s="18"/>
      <c r="I6" s="18"/>
      <c r="J6" s="18">
        <v>30</v>
      </c>
      <c r="K6" s="9" t="s">
        <v>18</v>
      </c>
    </row>
    <row r="7" spans="1:11" ht="49.5" customHeight="1">
      <c r="A7" s="3">
        <v>3</v>
      </c>
      <c r="B7" s="38"/>
      <c r="C7" s="12" t="s">
        <v>56</v>
      </c>
      <c r="D7" s="3" t="s">
        <v>16</v>
      </c>
      <c r="E7" s="14" t="s">
        <v>41</v>
      </c>
      <c r="F7" s="25" t="s">
        <v>51</v>
      </c>
      <c r="G7" s="19">
        <v>40</v>
      </c>
      <c r="H7" s="19"/>
      <c r="I7" s="19"/>
      <c r="J7" s="19">
        <v>40</v>
      </c>
      <c r="K7" s="9" t="s">
        <v>19</v>
      </c>
    </row>
    <row r="8" spans="1:11" ht="49.5" customHeight="1">
      <c r="A8" s="3">
        <v>4</v>
      </c>
      <c r="B8" s="38"/>
      <c r="C8" s="12" t="s">
        <v>57</v>
      </c>
      <c r="D8" s="3" t="s">
        <v>16</v>
      </c>
      <c r="E8" s="14" t="s">
        <v>36</v>
      </c>
      <c r="F8" s="25" t="s">
        <v>52</v>
      </c>
      <c r="G8" s="20">
        <v>17</v>
      </c>
      <c r="H8" s="20">
        <v>17</v>
      </c>
      <c r="I8" s="3"/>
      <c r="J8" s="3"/>
      <c r="K8" s="9" t="s">
        <v>13</v>
      </c>
    </row>
    <row r="9" spans="1:11" ht="49.5" customHeight="1">
      <c r="A9" s="3">
        <v>5</v>
      </c>
      <c r="B9" s="38" t="s">
        <v>46</v>
      </c>
      <c r="C9" s="12" t="s">
        <v>58</v>
      </c>
      <c r="D9" s="3" t="s">
        <v>16</v>
      </c>
      <c r="E9" s="14" t="s">
        <v>37</v>
      </c>
      <c r="F9" s="25" t="s">
        <v>59</v>
      </c>
      <c r="G9" s="21">
        <v>18</v>
      </c>
      <c r="H9" s="21"/>
      <c r="I9" s="21"/>
      <c r="J9" s="21">
        <v>18</v>
      </c>
      <c r="K9" s="9" t="s">
        <v>14</v>
      </c>
    </row>
    <row r="10" spans="1:11" ht="49.5" customHeight="1">
      <c r="A10" s="3">
        <v>6</v>
      </c>
      <c r="B10" s="38"/>
      <c r="C10" s="12" t="s">
        <v>60</v>
      </c>
      <c r="D10" s="3" t="s">
        <v>16</v>
      </c>
      <c r="E10" s="14" t="s">
        <v>38</v>
      </c>
      <c r="F10" s="25" t="s">
        <v>61</v>
      </c>
      <c r="G10" s="22">
        <v>20</v>
      </c>
      <c r="H10" s="22"/>
      <c r="I10" s="22">
        <v>20</v>
      </c>
      <c r="J10" s="3"/>
      <c r="K10" s="9" t="s">
        <v>15</v>
      </c>
    </row>
    <row r="11" spans="1:11" ht="49.5" customHeight="1">
      <c r="A11" s="3">
        <v>7</v>
      </c>
      <c r="B11" s="4" t="s">
        <v>47</v>
      </c>
      <c r="C11" s="12" t="s">
        <v>62</v>
      </c>
      <c r="D11" s="3" t="s">
        <v>16</v>
      </c>
      <c r="E11" s="14" t="s">
        <v>39</v>
      </c>
      <c r="F11" s="25" t="s">
        <v>69</v>
      </c>
      <c r="G11" s="23">
        <v>80</v>
      </c>
      <c r="H11" s="23">
        <v>60</v>
      </c>
      <c r="I11" s="23">
        <v>20</v>
      </c>
      <c r="J11" s="3"/>
      <c r="K11" s="9" t="s">
        <v>17</v>
      </c>
    </row>
    <row r="12" spans="1:11" ht="49.5" customHeight="1">
      <c r="A12" s="3">
        <v>8</v>
      </c>
      <c r="B12" s="4" t="s">
        <v>48</v>
      </c>
      <c r="C12" s="12" t="s">
        <v>63</v>
      </c>
      <c r="D12" s="3" t="s">
        <v>16</v>
      </c>
      <c r="E12" s="14" t="s">
        <v>42</v>
      </c>
      <c r="F12" s="25" t="s">
        <v>64</v>
      </c>
      <c r="G12" s="24">
        <v>47</v>
      </c>
      <c r="H12" s="24"/>
      <c r="I12" s="24"/>
      <c r="J12" s="24">
        <v>47</v>
      </c>
      <c r="K12" s="9" t="s">
        <v>20</v>
      </c>
    </row>
    <row r="13" spans="1:11" ht="49.5" customHeight="1">
      <c r="A13" s="3">
        <v>9</v>
      </c>
      <c r="B13" s="38" t="s">
        <v>49</v>
      </c>
      <c r="C13" s="13" t="s">
        <v>65</v>
      </c>
      <c r="D13" s="3" t="s">
        <v>34</v>
      </c>
      <c r="E13" s="15" t="s">
        <v>43</v>
      </c>
      <c r="F13" s="27" t="s">
        <v>66</v>
      </c>
      <c r="G13" s="26">
        <v>27</v>
      </c>
      <c r="H13" s="26"/>
      <c r="I13" s="26"/>
      <c r="J13" s="26">
        <v>27</v>
      </c>
      <c r="K13" s="9" t="s">
        <v>21</v>
      </c>
    </row>
    <row r="14" spans="1:11" ht="49.5" customHeight="1">
      <c r="A14" s="3">
        <v>10</v>
      </c>
      <c r="B14" s="38"/>
      <c r="C14" s="13" t="s">
        <v>67</v>
      </c>
      <c r="D14" s="3" t="s">
        <v>34</v>
      </c>
      <c r="E14" s="15" t="s">
        <v>44</v>
      </c>
      <c r="F14" s="27" t="s">
        <v>68</v>
      </c>
      <c r="G14" s="26">
        <v>33</v>
      </c>
      <c r="H14" s="26"/>
      <c r="I14" s="26"/>
      <c r="J14" s="26">
        <v>33</v>
      </c>
      <c r="K14" s="9" t="s">
        <v>22</v>
      </c>
    </row>
    <row r="15" spans="1:11" ht="49.5" customHeight="1">
      <c r="A15" s="32" t="s">
        <v>35</v>
      </c>
      <c r="B15" s="33"/>
      <c r="C15" s="4"/>
      <c r="D15" s="4"/>
      <c r="E15" s="4"/>
      <c r="F15" s="4"/>
      <c r="G15" s="4">
        <f>SUM(G5:G14)</f>
        <v>337</v>
      </c>
      <c r="H15" s="4">
        <f>SUM(H5:H14)</f>
        <v>102</v>
      </c>
      <c r="I15" s="4">
        <f>SUM(I5:I14)</f>
        <v>40</v>
      </c>
      <c r="J15" s="4">
        <f>SUM(J5:J14)</f>
        <v>195</v>
      </c>
      <c r="K15" s="10"/>
    </row>
    <row r="16" spans="1:11" ht="14.25" customHeight="1" hidden="1">
      <c r="A16" s="29" t="s">
        <v>1</v>
      </c>
      <c r="B16" s="31" t="s">
        <v>2</v>
      </c>
      <c r="C16" s="29" t="s">
        <v>3</v>
      </c>
      <c r="D16" s="29" t="s">
        <v>4</v>
      </c>
      <c r="E16" s="29" t="s">
        <v>5</v>
      </c>
      <c r="F16" s="29" t="s">
        <v>6</v>
      </c>
      <c r="G16" s="29" t="s">
        <v>7</v>
      </c>
      <c r="H16" s="37" t="s">
        <v>8</v>
      </c>
      <c r="I16" s="37"/>
      <c r="J16" s="37"/>
      <c r="K16" s="28" t="s">
        <v>9</v>
      </c>
    </row>
    <row r="17" spans="1:11" ht="14.25" customHeight="1" hidden="1">
      <c r="A17" s="29"/>
      <c r="B17" s="31"/>
      <c r="C17" s="29"/>
      <c r="D17" s="29"/>
      <c r="E17" s="29"/>
      <c r="F17" s="29"/>
      <c r="G17" s="29"/>
      <c r="H17" s="5" t="s">
        <v>23</v>
      </c>
      <c r="I17" s="5" t="s">
        <v>24</v>
      </c>
      <c r="J17" s="5" t="s">
        <v>25</v>
      </c>
      <c r="K17" s="28"/>
    </row>
    <row r="18" spans="1:11" ht="24" hidden="1">
      <c r="A18" s="6"/>
      <c r="B18" s="6"/>
      <c r="C18" s="4" t="s">
        <v>26</v>
      </c>
      <c r="D18" s="6"/>
      <c r="E18" s="6"/>
      <c r="F18" s="6"/>
      <c r="G18" s="7" t="e">
        <f>#REF!+#REF!</f>
        <v>#REF!</v>
      </c>
      <c r="H18" s="7" t="e">
        <f>#REF!+#REF!</f>
        <v>#REF!</v>
      </c>
      <c r="I18" s="7" t="e">
        <f>#REF!+#REF!</f>
        <v>#REF!</v>
      </c>
      <c r="J18" s="7" t="e">
        <f>#REF!+#REF!</f>
        <v>#REF!</v>
      </c>
      <c r="K18" s="11"/>
    </row>
    <row r="19" spans="1:11" ht="24" hidden="1">
      <c r="A19" s="6"/>
      <c r="B19" s="6"/>
      <c r="C19" s="4" t="s">
        <v>27</v>
      </c>
      <c r="D19" s="6"/>
      <c r="E19" s="6"/>
      <c r="F19" s="6"/>
      <c r="G19" s="7" t="e">
        <f>#REF!+#REF!</f>
        <v>#REF!</v>
      </c>
      <c r="H19" s="7" t="e">
        <f>#REF!+#REF!</f>
        <v>#REF!</v>
      </c>
      <c r="I19" s="7" t="e">
        <f>#REF!+#REF!</f>
        <v>#REF!</v>
      </c>
      <c r="J19" s="7" t="e">
        <f>#REF!+#REF!</f>
        <v>#REF!</v>
      </c>
      <c r="K19" s="11"/>
    </row>
    <row r="20" spans="1:11" ht="24" hidden="1">
      <c r="A20" s="6"/>
      <c r="B20" s="6"/>
      <c r="C20" s="4" t="s">
        <v>28</v>
      </c>
      <c r="D20" s="6"/>
      <c r="E20" s="6"/>
      <c r="F20" s="6"/>
      <c r="G20" s="7" t="e">
        <f>SUM(G18:G19)</f>
        <v>#REF!</v>
      </c>
      <c r="H20" s="7" t="e">
        <f>SUM(H18:H19)</f>
        <v>#REF!</v>
      </c>
      <c r="I20" s="7" t="e">
        <f>SUM(I18:I19)</f>
        <v>#REF!</v>
      </c>
      <c r="J20" s="7" t="e">
        <f>SUM(J18:J19)</f>
        <v>#REF!</v>
      </c>
      <c r="K20" s="11"/>
    </row>
    <row r="21" ht="14.25" hidden="1"/>
    <row r="22" spans="1:7" ht="14.25" hidden="1">
      <c r="A22" s="8" t="s">
        <v>29</v>
      </c>
      <c r="C22" s="8" t="s">
        <v>30</v>
      </c>
      <c r="D22" s="8"/>
      <c r="E22" s="8"/>
      <c r="F22" s="8"/>
      <c r="G22" s="8"/>
    </row>
    <row r="23" spans="3:7" ht="14.25" hidden="1">
      <c r="C23" s="8" t="s">
        <v>31</v>
      </c>
      <c r="D23" s="8"/>
      <c r="E23" s="8"/>
      <c r="F23" s="8"/>
      <c r="G23" s="8"/>
    </row>
    <row r="24" spans="3:7" ht="14.25" hidden="1">
      <c r="C24" s="8" t="s">
        <v>32</v>
      </c>
      <c r="D24" s="8"/>
      <c r="E24" s="8"/>
      <c r="F24" s="8"/>
      <c r="G24" s="8"/>
    </row>
    <row r="25" ht="14.25" hidden="1"/>
    <row r="26" ht="14.25" hidden="1"/>
    <row r="27" ht="14.25" hidden="1"/>
  </sheetData>
  <sheetProtection/>
  <mergeCells count="24">
    <mergeCell ref="A1:K1"/>
    <mergeCell ref="A2:K2"/>
    <mergeCell ref="H3:J3"/>
    <mergeCell ref="H16:J16"/>
    <mergeCell ref="A3:A4"/>
    <mergeCell ref="A16:A17"/>
    <mergeCell ref="B3:B4"/>
    <mergeCell ref="B5:B8"/>
    <mergeCell ref="B9:B10"/>
    <mergeCell ref="B13:B14"/>
    <mergeCell ref="B16:B17"/>
    <mergeCell ref="C3:C4"/>
    <mergeCell ref="C16:C17"/>
    <mergeCell ref="D3:D4"/>
    <mergeCell ref="D16:D17"/>
    <mergeCell ref="A15:B15"/>
    <mergeCell ref="G3:G4"/>
    <mergeCell ref="G16:G17"/>
    <mergeCell ref="K3:K4"/>
    <mergeCell ref="K16:K17"/>
    <mergeCell ref="E3:E4"/>
    <mergeCell ref="E16:E17"/>
    <mergeCell ref="F3:F4"/>
    <mergeCell ref="F16:F17"/>
  </mergeCells>
  <printOptions/>
  <pageMargins left="0.75" right="0.75" top="0.8" bottom="0.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微软用户</cp:lastModifiedBy>
  <cp:lastPrinted>2019-02-15T09:45:09Z</cp:lastPrinted>
  <dcterms:created xsi:type="dcterms:W3CDTF">2018-11-09T02:55:44Z</dcterms:created>
  <dcterms:modified xsi:type="dcterms:W3CDTF">2019-08-01T02:21:03Z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